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 activeTab="3"/>
  </bookViews>
  <sheets>
    <sheet name="ЦМН ОО (обучающиеся)" sheetId="1" r:id="rId1"/>
    <sheet name="Создание условий" sheetId="2" r:id="rId2"/>
    <sheet name="I этап мониторинга" sheetId="3" r:id="rId3"/>
    <sheet name="Закрепляемость молодых педагог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19" i="4" l="1"/>
  <c r="C19" i="4"/>
  <c r="B19" i="4"/>
  <c r="I31" i="3"/>
  <c r="H31" i="3"/>
  <c r="G31" i="3"/>
  <c r="F31" i="3"/>
  <c r="E31" i="3"/>
  <c r="D31" i="3"/>
  <c r="C31" i="3"/>
  <c r="B31" i="3"/>
  <c r="I24" i="3"/>
  <c r="H24" i="3"/>
  <c r="G24" i="3"/>
  <c r="F24" i="3"/>
  <c r="E24" i="3"/>
  <c r="D24" i="3"/>
  <c r="C24" i="3"/>
  <c r="B24" i="3"/>
  <c r="I18" i="3"/>
  <c r="H18" i="3"/>
  <c r="G18" i="3"/>
  <c r="F18" i="3"/>
  <c r="E18" i="3"/>
  <c r="D18" i="3"/>
  <c r="C18" i="3"/>
  <c r="B18" i="3"/>
  <c r="H24" i="1"/>
  <c r="F24" i="1"/>
  <c r="E24" i="1"/>
  <c r="D24" i="1"/>
  <c r="S19" i="1"/>
  <c r="R19" i="1"/>
  <c r="K19" i="1"/>
  <c r="J19" i="1"/>
  <c r="H19" i="1"/>
  <c r="E19" i="1"/>
  <c r="D19" i="1"/>
  <c r="F18" i="1"/>
  <c r="F17" i="1"/>
  <c r="F14" i="1"/>
  <c r="F10" i="1"/>
  <c r="F9" i="1"/>
  <c r="F8" i="1"/>
  <c r="F7" i="1"/>
  <c r="F19" i="1" s="1"/>
</calcChain>
</file>

<file path=xl/sharedStrings.xml><?xml version="1.0" encoding="utf-8"?>
<sst xmlns="http://schemas.openxmlformats.org/spreadsheetml/2006/main" count="879" uniqueCount="201">
  <si>
    <t>Целевая модель наставничества (ЦМН) обучающихся в образовательных организациях Саргатского района Омской области</t>
  </si>
  <si>
    <t>МР</t>
  </si>
  <si>
    <t>Наименование образовательного учреждения</t>
  </si>
  <si>
    <r>
      <rPr>
        <sz val="12"/>
        <rFont val="Times New Roman"/>
      </rPr>
      <t>Общее количество обучающихся в учреждении в возрасте</t>
    </r>
    <r>
      <rPr>
        <b/>
        <sz val="12"/>
        <rFont val="Times New Roman"/>
      </rPr>
      <t xml:space="preserve"> от 10 до 19 лет</t>
    </r>
    <r>
      <rPr>
        <sz val="12"/>
        <rFont val="Times New Roman"/>
      </rPr>
      <t>, чел</t>
    </r>
  </si>
  <si>
    <t>Общее количество обучающихся в учреждении в возрасте от 10 до 19 лет, чел (по данным МО ОО)</t>
  </si>
  <si>
    <t>Плановый показатель 2023, чел</t>
  </si>
  <si>
    <t>Количество обучающихся, вовлеченных в программы наставничества за I полугодие 2023 года СЧИТАЛ РНЦ (В.С.)</t>
  </si>
  <si>
    <t>% вовлечения СЧИТАЛ РНЦ (В.С.)</t>
  </si>
  <si>
    <t>Количество обучающихся, вовлеченных в программы наставничества за I полугодие 2023 года</t>
  </si>
  <si>
    <t>Форма "ученик-ученик"</t>
  </si>
  <si>
    <t>Форма "студент-ученик"</t>
  </si>
  <si>
    <t>Форма "работодатель-ученик"</t>
  </si>
  <si>
    <r>
      <rPr>
        <sz val="12"/>
        <rFont val="Times New Roman"/>
      </rPr>
      <t xml:space="preserve">Информация о кураторе по вопросам наставничества в образовательном учреждении </t>
    </r>
    <r>
      <rPr>
        <b/>
        <sz val="12"/>
        <rFont val="Times New Roman"/>
      </rPr>
      <t>(ФИО (полностью), должность, контактный телефон)</t>
    </r>
  </si>
  <si>
    <t>Электронная почта куратора</t>
  </si>
  <si>
    <t>Актуальная (рабочая) электронная почта ОО</t>
  </si>
  <si>
    <t>Наименование программы наставничества</t>
  </si>
  <si>
    <t>Количество вовлеченных в программу</t>
  </si>
  <si>
    <t>Результат программы</t>
  </si>
  <si>
    <t>наставников (учеников)</t>
  </si>
  <si>
    <t>наставляемых (учеников)</t>
  </si>
  <si>
    <t>наставников (студентов)</t>
  </si>
  <si>
    <t>наставников (работодателей)</t>
  </si>
  <si>
    <t>Саргатский</t>
  </si>
  <si>
    <t>МБОУ "Саргатский лицей"</t>
  </si>
  <si>
    <t xml:space="preserve">Программа наставничества «Дружба без границ» </t>
  </si>
  <si>
    <t>1.Высокий уровень развития организаторских способностей у наставляемых.
2. Развитие коммуникативных навыков у наставляемых                                                3..Положительное влияние на уровень образовательной подготовки и психологический климат в образовательной организации
4. Повышение уровня уверенности в себе наставляемых, самооценки.
5. Высокий уровень вовлеченности наставляемых в организацию, проведение и участии в социально - культурных, спортивных и образовательных мероприятиях организации.
6. Увеличение количества новых активистов в работу органов школьного самоуправления.</t>
  </si>
  <si>
    <t>-</t>
  </si>
  <si>
    <t>"Наставничество" (Модель "Работодатель - ученик")</t>
  </si>
  <si>
    <t xml:space="preserve"> 1. Высокий уровень включенности обучающихся  в педагогическую работу, культурную жизнь образовательной организации, усиление уверенности в собственных силах и развитие личного, творческого и педагогического потенциалов. 
2. положительное влияние на уровень образовательной подготовки и психологический климат в образовательной организации. 
3. Обучающиеся - наставляемые получают необходимые для данного периода профессиональной реализации компетенции, профессиональные советы и рекомендации, а также стимул и высокую мотивацию в дальнейшем определении будущей профессии
4. повышение уровня удовлетворенности собственной работой и улучшение психоэмоционального состояния; 
5.  рост числа специалистов, желающих продолжать свою работу в качестве педагога в данном коллективе / образовательной организации; 
6.  качественный рост успеваемости и улучшение поведения в подшефных наставляемым классах.
</t>
  </si>
  <si>
    <t xml:space="preserve">Голубенко Алла Васильевна, заместитель директора,                  т. (8-381-78) 21-375,
т. 8-950-956-14-93 </t>
  </si>
  <si>
    <t>a.golubenko.74@mail.ru</t>
  </si>
  <si>
    <t>lices@yandex.ru</t>
  </si>
  <si>
    <t>МБОУ "Саргатская ОШ"</t>
  </si>
  <si>
    <t xml:space="preserve">Вместе мы команда,                                                             </t>
  </si>
  <si>
    <r>
      <rPr>
        <sz val="10"/>
        <rFont val="Ubuntu Light"/>
      </rPr>
      <t>Организация взаимопомощи в направлениях  творчества, спорта и образования в обучении учащихся.
Участие во всероссийском проекте</t>
    </r>
    <r>
      <rPr>
        <sz val="10"/>
        <color indexed="2"/>
        <rFont val="Ubuntu Light"/>
      </rPr>
      <t xml:space="preserve"> </t>
    </r>
    <r>
      <rPr>
        <sz val="10"/>
        <rFont val="Ubuntu Light"/>
      </rPr>
      <t xml:space="preserve"> «Орлята России»:  «Орленок-эрудит», трек «Орленок –лидер»,  «Орленок-доброволец» 
Имеются сертификаты участия, детям выданы знаки-отличия.
</t>
    </r>
  </si>
  <si>
    <t>Магнушевская Елена Петровна, учитель,  т. 8-381-78-21-041            т.8904-325-83-04</t>
  </si>
  <si>
    <t>m_elena55@mail.ru</t>
  </si>
  <si>
    <t>moycargatskaiooh@mail.ru</t>
  </si>
  <si>
    <t>МБОУ "Андреевская СШ"</t>
  </si>
  <si>
    <t>"Юный эколог"</t>
  </si>
  <si>
    <t>Повышение экологической
грамотности учащихся, приобретение ими навыков бережного
использования природных ресурсов, развитие познавательного интереса
учащихся к экологии родного края</t>
  </si>
  <si>
    <t>"Моя будущая профессия"</t>
  </si>
  <si>
    <t>1. Повышение престижа профессии "учитель". 2. Обдуманный выбор будущей профессии.3. Развитие творческих способностей наставляемых. 4. Овладение принципами построения  профессиональной карьеры. 5. Ориентир на реализацию собственных замыслов в реальных социальных условиях.</t>
  </si>
  <si>
    <t>Алеева Надежда Викторовна, заместитель директора,                 т. (8-381-78) 32-167,
т. 8-913-154-19-20</t>
  </si>
  <si>
    <t>ascool_08@mail.ru</t>
  </si>
  <si>
    <t>МБОУ "Баженовская СШ"</t>
  </si>
  <si>
    <t>Помощь младшим школьникам в овладении компьютером</t>
  </si>
  <si>
    <t>Проведена работа по изучению рисования в программе Paint.</t>
  </si>
  <si>
    <t>Игнатенко Мария Николаевна, заместитель директора,                 т. (8-381-78) 34-521,
т. 8-923-678-48-73</t>
  </si>
  <si>
    <t>mariya.sosova@mail.ru</t>
  </si>
  <si>
    <t>bschule@mail.ru</t>
  </si>
  <si>
    <t>МБОУ "Верблюженская СШ"</t>
  </si>
  <si>
    <t>8 шагов к успеху</t>
  </si>
  <si>
    <t>Обучающиеся, нуждающеся в поддержке более сильных сверстников (100%), задействованы в реализации данной программы, в том числе и обучающиеся, состоящие на различных формах учета (2 человека). Пройден такой  этап программы, как овладение современными средствами сбора информации; технологией проектной деятельности; техниками формулировки проектной идеи; методами коллективной работы
над проектом.</t>
  </si>
  <si>
    <t>Новгородцева Анастасия Александровна, советник директора по воспитанию,           т. (8-381-78) 33-182,                         т. 8-913-642-09-74</t>
  </si>
  <si>
    <t>nastya.anastasiya1992@gmail.com</t>
  </si>
  <si>
    <t>werbluschje@mail.ru</t>
  </si>
  <si>
    <t>МБОУ "Десподзиновская СШ"</t>
  </si>
  <si>
    <t>Мы за ЗОЖ!</t>
  </si>
  <si>
    <t xml:space="preserve">Обучающиеся  вовлечены в реализацию социокультурных и спортивных мероприятий; отсутствуют факты деструктивного поведения среди обучающихся; отсутствие детей, состоящих на учете в ПДН. </t>
  </si>
  <si>
    <t>Гетте Кристина Владимировна, заместитель директора по воспитательной работе,                 т. 8-923-768-24-12</t>
  </si>
  <si>
    <t>despsh@mail.ru</t>
  </si>
  <si>
    <t>МБОУ "Ивановская СШ"</t>
  </si>
  <si>
    <t>"Дружба без границ"</t>
  </si>
  <si>
    <t xml:space="preserve">Повышение уровня включенности наставляемых в социальные, культурные воспитательные процессы школьной детской республики "АИСТ"  ; развитие навыка эффективной организации коллективных творческих дел, акций. 
</t>
  </si>
  <si>
    <t xml:space="preserve">"Вместе к успеху"                                                                                      
</t>
  </si>
  <si>
    <t>1. Оказание социально-психолого-педагогической помощь и поддержки несовершеннолетнему в ТЖС. 
Умение несовершеннолетнего видеть и понимать проблему, принимать, разрешать ее или, осознавая, что не способен справиться с проблемой самостоятельно, обращаться за помощью. 
2. Обучение несовершеннолетнего (из числиа лиц с ОВЗ) социальным и практическим навыкам, необходимым для адаптации в обществе.                                                                                                               
3. Подготовка к самостоятельной, осознанной продуктивной  творческой  деятельности.  Раскрытие личностного, творческого, учебного потенциала.
4. Подготовка к участию в олимпиадах, творческих конкурсах, НПК, реализации индивидуального проекта.      5. Подготовка к выбору профессии.</t>
  </si>
  <si>
    <t>Валенцева Марина Владимировна, 
заместитель директора,
т. (8-381-78) 35-139,
т. 8-904-823-73-11</t>
  </si>
  <si>
    <t>arwen8027@yandex.ru</t>
  </si>
  <si>
    <t>ivansh-sarg@mail.ru</t>
  </si>
  <si>
    <t>МБОУ "Михайловская СШ"</t>
  </si>
  <si>
    <t xml:space="preserve">Наличие условий выбора будущей профессии сельскохозяйственной направленности.
Получение информации о существующих профессиях и профессиональных учреждениях аграрной направленности.
Формирование запаса основных трудовых навыков для дальнейшего профессионального обучения 
Количество выпускников, трудоустроенных в селе.
</t>
  </si>
  <si>
    <t>Янчук Светлана Петровна, заместитель директора,                 т. (8-381-78) 39-648,
т. 8-923-694-38-53</t>
  </si>
  <si>
    <t>mihsoch@mail.ru</t>
  </si>
  <si>
    <t>МБОУ "Нижнеиртышская СШ" имени М.Н. Макарова</t>
  </si>
  <si>
    <t>Волонтерское движение "Мы за ЗОЖ"</t>
  </si>
  <si>
    <t>Понимание и принятие детьми ценностей здорового образа жизни, конструктивного поведения, ответственного отношения к собственному здоровью (не менее 80% обучающихся образовательной организации).</t>
  </si>
  <si>
    <t xml:space="preserve">Чернакова Олеся Анатольевна, заместитель директора,                  т. (8-381-78) 34-337,
т. 8-950-956-81-00 </t>
  </si>
  <si>
    <t>tamara.kalachina@mail.ru</t>
  </si>
  <si>
    <t>nsoch@mail.ru</t>
  </si>
  <si>
    <t>МБОУ "Новотроицкая СШ"</t>
  </si>
  <si>
    <t>Программа наставничесва "Успех каждого ребенка"</t>
  </si>
  <si>
    <t>75 % обучающихся вовлечены  в реализацию мероприятий духовно-нравственной напрвленности, социокультурной, спортивно-оздоровительной. Факты девиантногопо ведения детей отсутствуют. С учета КДН снято 2 обучающихся.</t>
  </si>
  <si>
    <t>Абтеева Татьяна Семёновна, заместитель директора,                 т. (8-381-78) 38-224,
т. 8-923-699-09-69</t>
  </si>
  <si>
    <t>mekina73@mail.ru</t>
  </si>
  <si>
    <t>mounowshkola@mail.ru</t>
  </si>
  <si>
    <t>МБОУ "Преображеновская СШ"</t>
  </si>
  <si>
    <t>Формирование  личностных качеств подростка, способствующих  успешному профессиональному   самоопределению, понимание и принятие детьми ценностей здорового образа жизни, конструктивного поведения, ответственного отношения к собственному здоровью</t>
  </si>
  <si>
    <t>Симоненко Ирина Петровна, заместитель директора,                 т. 89514080184</t>
  </si>
  <si>
    <t>irik_91@mail.ru</t>
  </si>
  <si>
    <t>preobrschkola@mail.ru</t>
  </si>
  <si>
    <t>МБОУ "Увалобитиинская СШ"</t>
  </si>
  <si>
    <t xml:space="preserve">                                                                                                                          "На пути к профессиональн..самоопределению"                                               "Успеваемость на все 100"                                      "Спортивные достижения"                       "Вовлечение в активную деятельность"</t>
  </si>
  <si>
    <t>1. Формирование  личностных качеств 
подростка, способствующих  успешному профессиональному   самоопределению. 
2. Повышение  успеваемости и улучшение психоэмоционального фона внутри образовательной организации                                      3. Развитие физических навыков наставляемых, привлечение к участию в спортивных соревнованиях.                                                                            4. Развитие  коммуникационных, творческих, лидерских навыков наставляемых. Количественный и качественный рост успешно реализованных  творческих  и  образовательных проектов.</t>
  </si>
  <si>
    <t>Тиссен Елена Анатольевна, заместитель директора,                 т. (8-381-78) 34-127,
т. 8-908-802-62-30</t>
  </si>
  <si>
    <t>bitija@rambler.ru</t>
  </si>
  <si>
    <t>МБОУ "Хохловская СШ"</t>
  </si>
  <si>
    <t xml:space="preserve">Волонтерское движение "Мы за ЗОЖ"            </t>
  </si>
  <si>
    <t>Понимание и принятие детьми ценностей здорового образа жизни, конструктивного поведения, ответственного отношения к собственному здоровью.</t>
  </si>
  <si>
    <t>Гайд Марина Владимировна, заместитель директора по УВР, 89230493858</t>
  </si>
  <si>
    <t>xoxlovoschool@mail.ru</t>
  </si>
  <si>
    <t>МБОУ "Шараповская СШ"</t>
  </si>
  <si>
    <t>"Мы за ЗОЖ"</t>
  </si>
  <si>
    <t>1. Ввовлеченность подростков в волонтерское движение «Мы за ЗОЖ»;  в практическую реализацию социокультурных, спортивных мероприятий подростков образовательной организации. 2. Отсутствие фактов деструктивного поведения у обучающихся образовательной организации – участников программы наставничества.
3. Удовлетворенность собственными достижениями в реализации траектории личностного развития и улучшении состояния здоровья.
4. Понимание и принятие детьми ценностей здорового образа жизни, конструктивного поведения, ответственного отношения к собственному здоровью.</t>
  </si>
  <si>
    <t>Козляковская Регина Анатольевна,  по учебной работе, т. (8-381-78) 36-147,
т. 8-999-454-08-30</t>
  </si>
  <si>
    <t>alenkamerk@mail.ru</t>
  </si>
  <si>
    <t>lavlinskaya_1971@mail.ru</t>
  </si>
  <si>
    <t>Итого по району Саргатский</t>
  </si>
  <si>
    <t> </t>
  </si>
  <si>
    <t>Организации дополнительного образования</t>
  </si>
  <si>
    <t>Муниципальное бюджетное образовательное учреждение дополнительного образования "Детский оздоровительно-образовательный физкультурно-спортивный центр" Саргатского муниципального района Омской области</t>
  </si>
  <si>
    <t>Мы за ЗОЖ</t>
  </si>
  <si>
    <t xml:space="preserve">1. Вовлеченность не менее 70% подростков (от общего числа обучающихся) в «Волонтерское движение «Мы за ЗОЖ»»;
2. Отсутствие фактов деструктивного поведения у обучающихся образовательной организации – участников программы наставничества;
3. Состояние удовлетворенности собственными достижениями в реализации траектории личностного развития и улучшении состояния здоровья;
4. Понимание и принятие детьми ценностей здорового образа жизни, конструктивного поведения, ответственного отношения к собственному здоровью (не менее 80% обучающихся образовательной организации).
</t>
  </si>
  <si>
    <t>Остапенко Алексей Павлович, заместитель директора,                  т. 8(38178) 21-433,
т. 8-950-334-22-21</t>
  </si>
  <si>
    <t>doofsc_sarq@mail.ru</t>
  </si>
  <si>
    <t>Муниципальное бюджетное образовательное учреждение дополнительного образования "Центр детского творчества" Саргатского муниципального района Омской области</t>
  </si>
  <si>
    <t>Время делать добро</t>
  </si>
  <si>
    <r>
      <rPr>
        <sz val="10"/>
        <rFont val="Symbol"/>
      </rPr>
      <t xml:space="preserve">     ·  </t>
    </r>
    <r>
      <rPr>
        <sz val="14"/>
        <rFont val="Times New Roman"/>
      </rPr>
      <t xml:space="preserve">вовлеченность в практическую реализацию социокультурных, спортивных </t>
    </r>
    <r>
      <rPr>
        <sz val="14"/>
        <rFont val="Times New Roman"/>
      </rPr>
      <t xml:space="preserve">мероприятий </t>
    </r>
    <r>
      <rPr>
        <sz val="14"/>
        <rFont val="Times New Roman"/>
      </rPr>
      <t>не менее 50% подростков</t>
    </r>
    <r>
      <rPr>
        <sz val="14"/>
        <rFont val="Times New Roman"/>
      </rPr>
      <t xml:space="preserve"> образовательной организации;</t>
    </r>
  </si>
  <si>
    <t>Эффективный учитель – успешный ученик</t>
  </si>
  <si>
    <t xml:space="preserve">1. Создание образовательной среды, способствующей успешности ученика через проявления его способностей и сохранение физического и психического здоровья. 
2. Увеличение количества учащихся на всех этапах обучения, имеющих положительную динамику в успеваемости. 
3. Увеличение количества учащихся на всех этапах обучения, имеющих высокие достижения в конкурсах различного уровня. 
4. Развитие потенциала учителя в части компетентного выявления одаренных детей.
</t>
  </si>
  <si>
    <t>Строкина Светлана Александровна, методист,             т. (8-381-78) 21-697,
т. 8-902-679-77-60</t>
  </si>
  <si>
    <t>foksvetlana@mail.ru</t>
  </si>
  <si>
    <t>lady.gavrilova0703@yandex.ru</t>
  </si>
  <si>
    <r>
      <rPr>
        <sz val="10"/>
        <rFont val="Symbol"/>
      </rPr>
      <t xml:space="preserve">     ·  </t>
    </r>
    <r>
      <rPr>
        <sz val="14"/>
        <rFont val="Times New Roman"/>
      </rPr>
      <t>отсутствие фактов деструктивного поведения у обучающихся образовательной организации – участников программы наставничества;</t>
    </r>
  </si>
  <si>
    <r>
      <rPr>
        <sz val="10"/>
        <rFont val="Symbol"/>
      </rPr>
      <t xml:space="preserve">     ·  </t>
    </r>
    <r>
      <rPr>
        <sz val="14"/>
        <rFont val="Times New Roman"/>
      </rPr>
      <t>снижение числа обучающихся образовательной организации, состоящих на учете ПДН (не менее 50 %);</t>
    </r>
  </si>
  <si>
    <r>
      <rPr>
        <sz val="10"/>
        <rFont val="Symbol"/>
      </rPr>
      <t xml:space="preserve">     ·  </t>
    </r>
    <r>
      <rPr>
        <sz val="14"/>
        <rFont val="Times New Roman"/>
      </rPr>
      <t>состояние удовлетворенности собственными достижениями в реализации траектории личностного развития</t>
    </r>
    <r>
      <rPr>
        <sz val="14"/>
        <rFont val="Times New Roman"/>
      </rPr>
      <t xml:space="preserve"> </t>
    </r>
    <r>
      <rPr>
        <sz val="14"/>
        <rFont val="Times New Roman"/>
      </rPr>
      <t>и улучшении состояния здоровья;</t>
    </r>
  </si>
  <si>
    <t>понимание и принятие детьми ценностей здорового образа жизни, конструктивного поведения, ответственного отношения к собственному здоровью (не менее 80% обучающихся образовательной организации).</t>
  </si>
  <si>
    <t>Создание условий для развития института наставничества в общеобразовательных организациях Саргатского района Омской области</t>
  </si>
  <si>
    <t>№ п/п</t>
  </si>
  <si>
    <t>Наименование ОО </t>
  </si>
  <si>
    <t>Созданы организационные условия
(да/нет)</t>
  </si>
  <si>
    <t>Созданы методические  условия (да/нет)</t>
  </si>
  <si>
    <t>Создано единое информационное пространство (да/нет)</t>
  </si>
  <si>
    <t>ФИО и контактный номер телефона специалиста, заполнившего форму</t>
  </si>
  <si>
    <t>составлено расписание с учетом  наставничества</t>
  </si>
  <si>
    <t>наличие необходимых док-тов</t>
  </si>
  <si>
    <t>достаточность кадрового ресурса</t>
  </si>
  <si>
    <t>внутренние условия для популяризации наставничества (конкурсы, поощрения  и т.п.)</t>
  </si>
  <si>
    <t>наличие программ наставничества</t>
  </si>
  <si>
    <t>обучение наставничеству</t>
  </si>
  <si>
    <t>реализация всех форм наставничества</t>
  </si>
  <si>
    <t>транслирование опыта</t>
  </si>
  <si>
    <t>освещение в медиа </t>
  </si>
  <si>
    <t>в режиме он- и офлайн</t>
  </si>
  <si>
    <t>да</t>
  </si>
  <si>
    <t>нет</t>
  </si>
  <si>
    <t>Харина Тамара Васильевна, т. 89081035166</t>
  </si>
  <si>
    <t>Магнушевская Елена Петровна, т. 89043258304</t>
  </si>
  <si>
    <t>Алеева Надежда Викторовна, т. 89131541920</t>
  </si>
  <si>
    <t>Игнатенко Мария Николаевна, т. 89236784873</t>
  </si>
  <si>
    <t>Дмитриева Лианелла Валентиновна, т. 89227814198</t>
  </si>
  <si>
    <t>Гетте Кристина Владимировна,  т. 89237682412</t>
  </si>
  <si>
    <t>Валенцева Марина Владимировна, т. 89048237311</t>
  </si>
  <si>
    <t>Янчук Светлана Петровна, т. 89236943853</t>
  </si>
  <si>
    <t>Чернакова Олеся Анатольевна, т. 89509568100</t>
  </si>
  <si>
    <t>Абтеева Татьяна Семёновна, т. 89236990969</t>
  </si>
  <si>
    <t>Симоненко Ирина Петровна, т. 89514080184</t>
  </si>
  <si>
    <t>Тиссен Елена Анатольевна, т. 89088026230</t>
  </si>
  <si>
    <t>Гайд Марина Владимировна, т. 89230493858</t>
  </si>
  <si>
    <t>Козляковская Регина Анатольевна, 
т. 89994540830</t>
  </si>
  <si>
    <t>Остапенко Алексей павлович, 8-950-334-22-21</t>
  </si>
  <si>
    <t>Строкина Светлана Александровна,          
8-902-679-77-60</t>
  </si>
  <si>
    <t>Дошкольные образовательные организации</t>
  </si>
  <si>
    <t>МБДОУ "Саргатский детский сад № 2"</t>
  </si>
  <si>
    <t>Николаева Мария Александровна, 89514164752</t>
  </si>
  <si>
    <t>МБДОУ "Саргатский детский сад № 3"</t>
  </si>
  <si>
    <t>Косова Елена Борисовна, 89083110634</t>
  </si>
  <si>
    <t>Общая численностьпедагогических работников в ОО, чел.</t>
  </si>
  <si>
    <t>Из них в декретном отпуске или мобилизовано, чел.</t>
  </si>
  <si>
    <t>Численность молодых педагогов в ОО (с опытом педагогической работы от 0 до 3 лет в возрасте до 35 лет), чел.</t>
  </si>
  <si>
    <t xml:space="preserve">Плановые показатели (необходимо вовлечь до конца 2023 г.) </t>
  </si>
  <si>
    <t>Фактический показатель за 2023 год</t>
  </si>
  <si>
    <t xml:space="preserve">Наличие локальных актов о закреплении пар «наставник-наставляемый» (даже заключенных ранее) (да/нет) </t>
  </si>
  <si>
    <t>Нормативные акты, регламентирующие меры стимулирования педагогических работников образовательных организаций, включенных в систему наставничества на уровне образовательных организаций (если в наличии, дать ссылки на страницы официальных ресурсов образовательных организаций, где размещены документы)</t>
  </si>
  <si>
    <t>Педагогические работники (кроме молодых специалистов), чел. (не менее 60 %)</t>
  </si>
  <si>
    <t>Молодые специалисты (стаж от 0 до 3 лет в возрасте до 35 лет), чел. (не менее 100 %)</t>
  </si>
  <si>
    <t>Кол-во пед. работников (кроме молодых специалистов), охваченных РСЦМН за 2023 год, чел.</t>
  </si>
  <si>
    <t>Кол-во пед. работников   (молодых специалистов (стаж от 0 до 3 лет в возрасте до 35 лет)), охваченных РСЦМН за 2023 год, чел.</t>
  </si>
  <si>
    <t>Валенцева Марина Владимировна, 89048237311</t>
  </si>
  <si>
    <t>Чернакова Олеся Анатольевна, 89509568100</t>
  </si>
  <si>
    <t>Абтеева Татьяна Семеновна, т. 89236990969</t>
  </si>
  <si>
    <t>Симоненко Ирина Петровна, 89514080184</t>
  </si>
  <si>
    <t>Общая численность педагогов в ОО, чел.</t>
  </si>
  <si>
    <t>Остапенко Алексей Павлович, т. 8-950-334-22-21</t>
  </si>
  <si>
    <t>Строкина Светлана Алексанлровна, т. 8-913-606-94-06</t>
  </si>
  <si>
    <t>http://ds2.sarg.obr55.ru/год-педагога-и-наставника/</t>
  </si>
  <si>
    <t>Николаева Мария Анатольевна, т. 89514164752</t>
  </si>
  <si>
    <t>Муниципальное бюджетное дошкольное образовательное учреждение "Саргатский детский сад 3" Саргатского муниципального района Омской области</t>
  </si>
  <si>
    <t xml:space="preserve"> Косова Елена Борисовна, т. 89083110634</t>
  </si>
  <si>
    <t>Закрепляемость молодых педагогов в образовательных организациях Саргатского района Омской области</t>
  </si>
  <si>
    <t>Наименование образовательной организации</t>
  </si>
  <si>
    <t>Численность принятых молодых специалистов в 2023 году (стаж от 0 до 3 лет в возрасте до 35 лет), чел.</t>
  </si>
  <si>
    <t>Численность молодых специалистов (стаж от 0 до 3 лет в возрасте до 35 лет), вовлеченных в наставнические практики,  из числа принятых в 2023 году, чел.</t>
  </si>
  <si>
    <t>Численность уволенных молодых специалистов (стаж от 0 до 3 лет в возрасте до 35 лет) из числа принятых в 2023 году, чел.</t>
  </si>
  <si>
    <t>Причины увольнения</t>
  </si>
  <si>
    <t>Примечание (дополнительные пояснения при необходимости)</t>
  </si>
  <si>
    <t>2023 календарный год</t>
  </si>
  <si>
    <t>2023  календарный год</t>
  </si>
  <si>
    <t>Строкина Светлана Александровна, т. 89136069406</t>
  </si>
  <si>
    <t>Николаева Мария Анатольевна, т. 83817821734</t>
  </si>
  <si>
    <t>Косова Елена Борисовна, т. 89083110634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</si>
</sst>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Calibri"/>
      <scheme val="minor"/>
    </font>
    <font>
      <sz val="18"/>
      <color theme="1"/>
      <name val="Calibri"/>
      <scheme val="minor"/>
    </font>
    <font>
      <sz val="12"/>
      <name val="Times New Roman"/>
    </font>
    <font>
      <b/>
      <sz val="12"/>
      <name val="Times New Roman"/>
    </font>
    <font>
      <sz val="14"/>
      <name val="Times New Roman"/>
    </font>
    <font>
      <sz val="14"/>
      <name val="Calibri"/>
    </font>
    <font>
      <sz val="10"/>
      <name val="Ubuntu Light"/>
    </font>
    <font>
      <u/>
      <sz val="11"/>
      <color theme="10"/>
      <name val="Calibri"/>
    </font>
    <font>
      <sz val="10"/>
      <name val="Times New Roman"/>
    </font>
    <font>
      <sz val="10"/>
      <color theme="1"/>
      <name val="Calibri"/>
      <scheme val="minor"/>
    </font>
    <font>
      <sz val="10"/>
      <color theme="1"/>
      <name val="Ubuntu Light"/>
    </font>
    <font>
      <u/>
      <sz val="11"/>
      <color indexed="2"/>
      <name val="Calibri"/>
    </font>
    <font>
      <b/>
      <sz val="14"/>
      <name val="Times New Roman"/>
    </font>
    <font>
      <b/>
      <sz val="14"/>
      <name val="Calibri"/>
    </font>
    <font>
      <b/>
      <sz val="14"/>
      <name val="Ubuntu Light"/>
    </font>
    <font>
      <b/>
      <sz val="10"/>
      <name val="Times New Roman"/>
    </font>
    <font>
      <sz val="11"/>
      <name val="Times New Roman"/>
    </font>
    <font>
      <b/>
      <sz val="11"/>
      <name val="Times New Roman"/>
    </font>
    <font>
      <sz val="10"/>
      <name val="Symbol"/>
    </font>
    <font>
      <b/>
      <sz val="14"/>
      <color theme="1"/>
      <name val="Calibri"/>
      <scheme val="minor"/>
    </font>
    <font>
      <sz val="14"/>
      <name val="Tahoma"/>
    </font>
    <font>
      <sz val="11"/>
      <color theme="1"/>
      <name val="Time"/>
    </font>
    <font>
      <sz val="11"/>
      <name val="Ubuntu Light"/>
    </font>
    <font>
      <sz val="11"/>
      <name val="Calibri"/>
    </font>
    <font>
      <b/>
      <sz val="10"/>
      <name val="Ubuntu"/>
    </font>
    <font>
      <b/>
      <sz val="16"/>
      <name val="Times New Roman"/>
    </font>
    <font>
      <sz val="14"/>
      <color theme="1"/>
      <name val="Calibri"/>
      <scheme val="minor"/>
    </font>
    <font>
      <sz val="12"/>
      <color theme="1"/>
      <name val="Calibri"/>
      <scheme val="minor"/>
    </font>
    <font>
      <sz val="14"/>
      <name val="Calibri"/>
      <scheme val="minor"/>
    </font>
    <font>
      <sz val="16"/>
      <color theme="1"/>
      <name val="Calibri"/>
      <scheme val="minor"/>
    </font>
    <font>
      <sz val="16"/>
      <color theme="1"/>
      <name val="Calibri"/>
      <scheme val="minor"/>
    </font>
    <font>
      <sz val="16"/>
      <name val="Calibri"/>
      <scheme val="minor"/>
    </font>
    <font>
      <sz val="16"/>
      <color indexed="2"/>
      <name val="Calibri"/>
      <scheme val="minor"/>
    </font>
    <font>
      <sz val="16"/>
      <color theme="1" tint="4.9989318521683403E-2"/>
      <name val="Calibri"/>
      <scheme val="minor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u/>
      <sz val="16"/>
      <color theme="10"/>
      <name val="Calibri"/>
    </font>
    <font>
      <sz val="16"/>
      <color theme="1"/>
      <name val="Calibri"/>
    </font>
    <font>
      <b/>
      <u/>
      <sz val="16"/>
      <color theme="10"/>
      <name val="Calibri"/>
    </font>
    <font>
      <sz val="14"/>
      <color theme="1"/>
      <name val="Calibri"/>
      <scheme val="minor"/>
    </font>
    <font>
      <sz val="11"/>
      <name val="Calibri"/>
      <scheme val="minor"/>
    </font>
    <font>
      <sz val="11"/>
      <color theme="1"/>
      <name val="Calibri"/>
      <scheme val="minor"/>
    </font>
    <font>
      <sz val="10"/>
      <color indexed="2"/>
      <name val="Ubuntu Light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none"/>
    </fill>
    <fill>
      <patternFill patternType="solid">
        <fgColor rgb="FFE2EFDA"/>
        <bgColor rgb="FFE2EFDA"/>
      </patternFill>
    </fill>
    <fill>
      <patternFill patternType="solid">
        <fgColor rgb="FFD7E4BD"/>
        <bgColor rgb="FFD7E4BD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FCD5B5"/>
        <bgColor rgb="FFFCD5B5"/>
      </patternFill>
    </fill>
    <fill>
      <patternFill patternType="solid">
        <fgColor rgb="FFC6E0B4"/>
        <bgColor rgb="FFC6E0B4"/>
      </patternFill>
    </fill>
    <fill>
      <patternFill patternType="solid">
        <fgColor rgb="FFF4B084"/>
        <bgColor rgb="FFF4B084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F4AF81"/>
        <bgColor rgb="FFF4AF81"/>
      </patternFill>
    </fill>
    <fill>
      <patternFill patternType="solid">
        <fgColor rgb="FF92D050"/>
        <bgColor rgb="FF92D050"/>
      </patternFill>
    </fill>
    <fill>
      <patternFill patternType="solid">
        <fgColor rgb="FFD9E2F3"/>
        <bgColor rgb="FFD9E2F3"/>
      </patternFill>
    </fill>
    <fill>
      <patternFill patternType="solid">
        <fgColor rgb="FFD9E1F2"/>
        <bgColor rgb="FFD9E1F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1" fillId="2" borderId="0" applyNumberFormat="0" applyBorder="0"/>
    <xf numFmtId="0" fontId="41" fillId="3" borderId="0" applyNumberFormat="0" applyBorder="0"/>
    <xf numFmtId="9" fontId="41" fillId="4" borderId="0" applyFont="0" applyFill="0" applyBorder="0"/>
  </cellStyleXfs>
  <cellXfs count="280">
    <xf numFmtId="0" fontId="0" fillId="0" borderId="0" xfId="0"/>
    <xf numFmtId="0" fontId="0" fillId="0" borderId="0" xfId="0" applyProtection="1">
      <protection hidden="1"/>
    </xf>
    <xf numFmtId="9" fontId="0" fillId="0" borderId="0" xfId="3" applyNumberFormat="1" applyFill="1" applyProtection="1">
      <protection hidden="1"/>
    </xf>
    <xf numFmtId="0" fontId="2" fillId="8" borderId="11" xfId="0" applyFont="1" applyFill="1" applyBorder="1" applyAlignment="1" applyProtection="1">
      <alignment horizontal="center" vertical="top" wrapText="1"/>
      <protection hidden="1"/>
    </xf>
    <xf numFmtId="0" fontId="2" fillId="8" borderId="12" xfId="0" applyFont="1" applyFill="1" applyBorder="1" applyAlignment="1" applyProtection="1">
      <alignment horizontal="center" vertical="top" wrapText="1"/>
      <protection hidden="1"/>
    </xf>
    <xf numFmtId="0" fontId="2" fillId="9" borderId="10" xfId="0" applyFont="1" applyFill="1" applyBorder="1" applyAlignment="1" applyProtection="1">
      <alignment horizontal="center" vertical="top" wrapText="1"/>
      <protection hidden="1"/>
    </xf>
    <xf numFmtId="0" fontId="2" fillId="9" borderId="13" xfId="0" applyFont="1" applyFill="1" applyBorder="1" applyAlignment="1" applyProtection="1">
      <alignment horizontal="center" vertical="top" wrapText="1"/>
      <protection hidden="1"/>
    </xf>
    <xf numFmtId="0" fontId="2" fillId="10" borderId="10" xfId="0" applyFont="1" applyFill="1" applyBorder="1" applyAlignment="1" applyProtection="1">
      <alignment horizontal="center" vertical="top" wrapText="1"/>
      <protection hidden="1"/>
    </xf>
    <xf numFmtId="0" fontId="2" fillId="10" borderId="13" xfId="0" applyFont="1" applyFill="1" applyBorder="1" applyAlignment="1" applyProtection="1">
      <alignment horizontal="center" vertical="top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15" xfId="0" applyFont="1" applyBorder="1" applyAlignment="1" applyProtection="1">
      <alignment horizontal="left" vertical="center" wrapText="1"/>
      <protection hidden="1"/>
    </xf>
    <xf numFmtId="0" fontId="4" fillId="5" borderId="15" xfId="0" applyFont="1" applyFill="1" applyBorder="1" applyAlignment="1" applyProtection="1">
      <alignment horizontal="left" vertical="center" wrapText="1"/>
      <protection locked="0"/>
    </xf>
    <xf numFmtId="0" fontId="4" fillId="6" borderId="15" xfId="0" applyFont="1" applyFill="1" applyBorder="1" applyAlignment="1" applyProtection="1">
      <alignment horizontal="center"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9" fontId="5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top" wrapText="1"/>
      <protection locked="0"/>
    </xf>
    <xf numFmtId="0" fontId="4" fillId="8" borderId="13" xfId="0" applyFont="1" applyFill="1" applyBorder="1" applyAlignment="1" applyProtection="1">
      <alignment horizontal="left" vertical="top" wrapText="1"/>
      <protection locked="0"/>
    </xf>
    <xf numFmtId="0" fontId="6" fillId="8" borderId="11" xfId="0" applyFont="1" applyFill="1" applyBorder="1" applyAlignment="1" applyProtection="1">
      <alignment horizontal="center" vertical="top" wrapText="1"/>
      <protection locked="0"/>
    </xf>
    <xf numFmtId="0" fontId="6" fillId="8" borderId="12" xfId="0" applyFont="1" applyFill="1" applyBorder="1" applyAlignment="1" applyProtection="1">
      <alignment horizontal="center" vertical="top" wrapText="1"/>
      <protection locked="0"/>
    </xf>
    <xf numFmtId="0" fontId="6" fillId="8" borderId="3" xfId="0" applyFont="1" applyFill="1" applyBorder="1" applyAlignment="1" applyProtection="1">
      <alignment horizontal="center" vertical="top" wrapText="1"/>
      <protection locked="0"/>
    </xf>
    <xf numFmtId="0" fontId="6" fillId="9" borderId="13" xfId="0" applyFont="1" applyFill="1" applyBorder="1" applyAlignment="1" applyProtection="1">
      <alignment horizontal="center" vertical="top" wrapText="1"/>
      <protection locked="0"/>
    </xf>
    <xf numFmtId="0" fontId="6" fillId="9" borderId="11" xfId="0" applyFont="1" applyFill="1" applyBorder="1" applyAlignment="1" applyProtection="1">
      <alignment horizontal="center" vertical="top" wrapText="1"/>
      <protection locked="0"/>
    </xf>
    <xf numFmtId="0" fontId="6" fillId="9" borderId="15" xfId="0" applyFont="1" applyFill="1" applyBorder="1" applyAlignment="1" applyProtection="1">
      <alignment horizontal="center" vertical="top" wrapText="1"/>
      <protection locked="0"/>
    </xf>
    <xf numFmtId="0" fontId="6" fillId="10" borderId="13" xfId="0" applyFont="1" applyFill="1" applyBorder="1" applyAlignment="1" applyProtection="1">
      <alignment horizontal="center" vertical="top" wrapText="1"/>
      <protection locked="0"/>
    </xf>
    <xf numFmtId="0" fontId="6" fillId="11" borderId="13" xfId="0" applyFont="1" applyFill="1" applyBorder="1" applyAlignment="1" applyProtection="1">
      <alignment horizontal="center" vertical="top" wrapText="1"/>
      <protection locked="0"/>
    </xf>
    <xf numFmtId="0" fontId="7" fillId="12" borderId="10" xfId="0" applyFont="1" applyFill="1" applyBorder="1" applyAlignment="1" applyProtection="1">
      <alignment horizontal="left" vertical="top" wrapText="1"/>
      <protection locked="0"/>
    </xf>
    <xf numFmtId="0" fontId="7" fillId="13" borderId="15" xfId="0" applyFont="1" applyFill="1" applyBorder="1" applyAlignment="1" applyProtection="1">
      <alignment horizontal="left" vertical="center" wrapText="1"/>
      <protection locked="0"/>
    </xf>
    <xf numFmtId="0" fontId="6" fillId="8" borderId="13" xfId="0" applyFont="1" applyFill="1" applyBorder="1" applyAlignment="1" applyProtection="1">
      <alignment horizontal="center" vertical="top" wrapText="1"/>
      <protection locked="0"/>
    </xf>
    <xf numFmtId="0" fontId="6" fillId="10" borderId="10" xfId="0" applyFont="1" applyFill="1" applyBorder="1" applyAlignment="1" applyProtection="1">
      <alignment horizontal="center" vertical="top" wrapText="1"/>
      <protection locked="0"/>
    </xf>
    <xf numFmtId="0" fontId="6" fillId="11" borderId="15" xfId="0" applyFont="1" applyFill="1" applyBorder="1" applyAlignment="1" applyProtection="1">
      <alignment horizontal="center" vertical="top" wrapText="1"/>
      <protection locked="0"/>
    </xf>
    <xf numFmtId="0" fontId="7" fillId="12" borderId="15" xfId="0" applyFont="1" applyFill="1" applyBorder="1" applyAlignment="1" applyProtection="1">
      <alignment horizontal="left" vertical="top" wrapText="1"/>
      <protection locked="0"/>
    </xf>
    <xf numFmtId="0" fontId="4" fillId="7" borderId="11" xfId="0" applyFont="1" applyFill="1" applyBorder="1" applyAlignment="1" applyProtection="1">
      <alignment horizontal="center" vertical="center" wrapText="1"/>
      <protection locked="0"/>
    </xf>
    <xf numFmtId="0" fontId="6" fillId="11" borderId="3" xfId="0" applyFont="1" applyFill="1" applyBorder="1" applyAlignment="1" applyProtection="1">
      <alignment horizontal="center" vertical="top" wrapText="1"/>
      <protection locked="0"/>
    </xf>
    <xf numFmtId="0" fontId="6" fillId="9" borderId="10" xfId="0" applyFont="1" applyFill="1" applyBorder="1" applyAlignment="1" applyProtection="1">
      <alignment horizontal="center" vertical="top" wrapText="1"/>
      <protection locked="0"/>
    </xf>
    <xf numFmtId="0" fontId="0" fillId="14" borderId="0" xfId="0" applyFill="1" applyProtection="1">
      <protection hidden="1"/>
    </xf>
    <xf numFmtId="0" fontId="4" fillId="15" borderId="3" xfId="0" applyFont="1" applyFill="1" applyBorder="1" applyAlignment="1" applyProtection="1">
      <alignment horizontal="left" vertical="center" wrapText="1"/>
      <protection hidden="1"/>
    </xf>
    <xf numFmtId="0" fontId="4" fillId="15" borderId="15" xfId="0" applyFont="1" applyFill="1" applyBorder="1" applyAlignment="1" applyProtection="1">
      <alignment horizontal="left" vertical="center" wrapText="1"/>
      <protection hidden="1"/>
    </xf>
    <xf numFmtId="0" fontId="4" fillId="14" borderId="15" xfId="0" applyFont="1" applyFill="1" applyBorder="1" applyAlignment="1" applyProtection="1">
      <alignment horizontal="left" vertical="center" wrapText="1"/>
      <protection locked="0"/>
    </xf>
    <xf numFmtId="0" fontId="4" fillId="14" borderId="15" xfId="0" applyFont="1" applyFill="1" applyBorder="1" applyAlignment="1" applyProtection="1">
      <alignment horizontal="center" vertical="center" wrapText="1"/>
      <protection locked="0"/>
    </xf>
    <xf numFmtId="0" fontId="4" fillId="14" borderId="11" xfId="0" applyFont="1" applyFill="1" applyBorder="1" applyAlignment="1" applyProtection="1">
      <alignment horizontal="center" vertical="center" wrapText="1"/>
      <protection locked="0"/>
    </xf>
    <xf numFmtId="9" fontId="5" fillId="14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14" borderId="13" xfId="0" applyFont="1" applyFill="1" applyBorder="1" applyAlignment="1" applyProtection="1">
      <alignment horizontal="center" vertical="top" wrapText="1"/>
      <protection locked="0"/>
    </xf>
    <xf numFmtId="0" fontId="6" fillId="14" borderId="13" xfId="0" applyFont="1" applyFill="1" applyBorder="1" applyAlignment="1" applyProtection="1">
      <alignment horizontal="center" vertical="top" wrapText="1"/>
      <protection locked="0"/>
    </xf>
    <xf numFmtId="0" fontId="6" fillId="14" borderId="11" xfId="0" applyFont="1" applyFill="1" applyBorder="1" applyAlignment="1" applyProtection="1">
      <alignment horizontal="center" vertical="top" wrapText="1"/>
      <protection locked="0"/>
    </xf>
    <xf numFmtId="0" fontId="6" fillId="14" borderId="12" xfId="0" applyFont="1" applyFill="1" applyBorder="1" applyAlignment="1" applyProtection="1">
      <alignment horizontal="center" vertical="top" wrapText="1"/>
      <protection locked="0"/>
    </xf>
    <xf numFmtId="0" fontId="6" fillId="14" borderId="3" xfId="0" applyFont="1" applyFill="1" applyBorder="1" applyAlignment="1" applyProtection="1">
      <alignment horizontal="center" vertical="top" wrapText="1"/>
      <protection locked="0"/>
    </xf>
    <xf numFmtId="0" fontId="6" fillId="14" borderId="10" xfId="0" applyFont="1" applyFill="1" applyBorder="1" applyAlignment="1" applyProtection="1">
      <alignment horizontal="center" vertical="top" wrapText="1"/>
      <protection locked="0"/>
    </xf>
    <xf numFmtId="0" fontId="6" fillId="14" borderId="15" xfId="0" applyFont="1" applyFill="1" applyBorder="1" applyAlignment="1" applyProtection="1">
      <alignment horizontal="center" vertical="top" wrapText="1"/>
      <protection locked="0"/>
    </xf>
    <xf numFmtId="0" fontId="7" fillId="14" borderId="15" xfId="0" applyFont="1" applyFill="1" applyBorder="1" applyAlignment="1" applyProtection="1">
      <alignment horizontal="left" vertical="center" wrapText="1"/>
      <protection locked="0"/>
    </xf>
    <xf numFmtId="0" fontId="6" fillId="8" borderId="3" xfId="0" applyFont="1" applyFill="1" applyBorder="1" applyAlignment="1" applyProtection="1">
      <alignment horizontal="justify" vertical="top" wrapText="1"/>
      <protection locked="0"/>
    </xf>
    <xf numFmtId="0" fontId="6" fillId="8" borderId="3" xfId="0" applyFont="1" applyFill="1" applyBorder="1" applyAlignment="1" applyProtection="1">
      <alignment vertical="top" wrapText="1"/>
      <protection locked="0"/>
    </xf>
    <xf numFmtId="0" fontId="8" fillId="8" borderId="3" xfId="0" applyFont="1" applyFill="1" applyBorder="1" applyAlignment="1" applyProtection="1">
      <alignment vertical="top" wrapText="1"/>
      <protection locked="0"/>
    </xf>
    <xf numFmtId="0" fontId="6" fillId="11" borderId="7" xfId="0" applyFont="1" applyFill="1" applyBorder="1" applyAlignment="1" applyProtection="1">
      <alignment horizontal="center" vertical="top" wrapText="1"/>
      <protection locked="0"/>
    </xf>
    <xf numFmtId="0" fontId="6" fillId="8" borderId="3" xfId="0" applyFont="1" applyFill="1" applyBorder="1" applyAlignment="1" applyProtection="1">
      <alignment horizontal="left" vertical="top" wrapText="1"/>
      <protection locked="0"/>
    </xf>
    <xf numFmtId="0" fontId="6" fillId="10" borderId="17" xfId="0" applyFont="1" applyFill="1" applyBorder="1" applyAlignment="1" applyProtection="1">
      <alignment horizontal="center" vertical="top" wrapText="1"/>
      <protection locked="0"/>
    </xf>
    <xf numFmtId="0" fontId="9" fillId="16" borderId="12" xfId="0" applyFont="1" applyFill="1" applyBorder="1" applyAlignment="1">
      <alignment horizontal="center" wrapText="1"/>
    </xf>
    <xf numFmtId="0" fontId="7" fillId="12" borderId="3" xfId="0" applyFont="1" applyFill="1" applyBorder="1" applyAlignment="1" applyProtection="1">
      <alignment horizontal="left" vertical="top" wrapText="1"/>
      <protection locked="0"/>
    </xf>
    <xf numFmtId="0" fontId="4" fillId="17" borderId="11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top" wrapText="1"/>
      <protection locked="0"/>
    </xf>
    <xf numFmtId="0" fontId="10" fillId="11" borderId="13" xfId="0" applyFont="1" applyFill="1" applyBorder="1" applyAlignment="1" applyProtection="1">
      <alignment horizontal="center" vertical="top" wrapText="1"/>
      <protection locked="0"/>
    </xf>
    <xf numFmtId="0" fontId="11" fillId="12" borderId="15" xfId="0" applyFont="1" applyFill="1" applyBorder="1" applyAlignment="1" applyProtection="1">
      <alignment vertical="top" wrapText="1"/>
      <protection locked="0"/>
    </xf>
    <xf numFmtId="0" fontId="11" fillId="13" borderId="15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hidden="1"/>
    </xf>
    <xf numFmtId="0" fontId="12" fillId="6" borderId="15" xfId="0" applyFont="1" applyFill="1" applyBorder="1" applyAlignment="1" applyProtection="1">
      <alignment horizontal="center" vertical="center" wrapText="1"/>
      <protection locked="0"/>
    </xf>
    <xf numFmtId="0" fontId="12" fillId="17" borderId="15" xfId="0" applyFont="1" applyFill="1" applyBorder="1" applyAlignment="1" applyProtection="1">
      <alignment horizontal="center" vertical="center" wrapText="1"/>
      <protection locked="0"/>
    </xf>
    <xf numFmtId="9" fontId="13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3" xfId="0" applyFont="1" applyFill="1" applyBorder="1" applyAlignment="1" applyProtection="1">
      <alignment horizontal="center" vertical="center" wrapText="1"/>
      <protection locked="0"/>
    </xf>
    <xf numFmtId="0" fontId="14" fillId="8" borderId="18" xfId="0" applyFont="1" applyFill="1" applyBorder="1" applyAlignment="1" applyProtection="1">
      <alignment horizontal="center" vertical="top" wrapText="1"/>
      <protection hidden="1"/>
    </xf>
    <xf numFmtId="0" fontId="14" fillId="10" borderId="13" xfId="0" applyFont="1" applyFill="1" applyBorder="1" applyAlignment="1" applyProtection="1">
      <alignment horizontal="center" vertical="top" wrapText="1"/>
      <protection locked="0"/>
    </xf>
    <xf numFmtId="0" fontId="7" fillId="13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hidden="1"/>
    </xf>
    <xf numFmtId="0" fontId="15" fillId="0" borderId="3" xfId="0" applyFont="1" applyBorder="1" applyAlignment="1" applyProtection="1">
      <alignment horizontal="left" vertical="center" wrapText="1"/>
      <protection hidden="1"/>
    </xf>
    <xf numFmtId="0" fontId="16" fillId="5" borderId="15" xfId="0" applyFont="1" applyFill="1" applyBorder="1" applyAlignment="1" applyProtection="1">
      <alignment horizontal="left" vertical="center" wrapText="1"/>
      <protection locked="0"/>
    </xf>
    <xf numFmtId="0" fontId="15" fillId="6" borderId="15" xfId="0" applyFont="1" applyFill="1" applyBorder="1" applyAlignment="1" applyProtection="1">
      <alignment horizontal="center" vertical="center" wrapText="1"/>
      <protection locked="0"/>
    </xf>
    <xf numFmtId="0" fontId="15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top" wrapText="1"/>
      <protection hidden="1"/>
    </xf>
    <xf numFmtId="0" fontId="6" fillId="8" borderId="13" xfId="0" applyFont="1" applyFill="1" applyBorder="1" applyAlignment="1" applyProtection="1">
      <alignment horizontal="center" vertical="top" wrapText="1"/>
      <protection hidden="1"/>
    </xf>
    <xf numFmtId="0" fontId="6" fillId="8" borderId="11" xfId="0" applyFont="1" applyFill="1" applyBorder="1" applyAlignment="1" applyProtection="1">
      <alignment horizontal="center" vertical="top" wrapText="1"/>
      <protection hidden="1"/>
    </xf>
    <xf numFmtId="0" fontId="6" fillId="8" borderId="15" xfId="0" applyFont="1" applyFill="1" applyBorder="1" applyAlignment="1" applyProtection="1">
      <alignment horizontal="center" vertical="top" wrapText="1"/>
      <protection hidden="1"/>
    </xf>
    <xf numFmtId="0" fontId="6" fillId="9" borderId="13" xfId="0" applyFont="1" applyFill="1" applyBorder="1" applyAlignment="1" applyProtection="1">
      <alignment horizontal="center" vertical="top" wrapText="1"/>
      <protection hidden="1"/>
    </xf>
    <xf numFmtId="0" fontId="6" fillId="9" borderId="11" xfId="0" applyFont="1" applyFill="1" applyBorder="1" applyAlignment="1" applyProtection="1">
      <alignment horizontal="center" vertical="top" wrapText="1"/>
      <protection hidden="1"/>
    </xf>
    <xf numFmtId="0" fontId="6" fillId="9" borderId="15" xfId="0" applyFont="1" applyFill="1" applyBorder="1" applyAlignment="1" applyProtection="1">
      <alignment horizontal="center" vertical="top" wrapText="1"/>
      <protection hidden="1"/>
    </xf>
    <xf numFmtId="0" fontId="6" fillId="10" borderId="13" xfId="0" applyFont="1" applyFill="1" applyBorder="1" applyAlignment="1" applyProtection="1">
      <alignment horizontal="center" vertical="top" wrapText="1"/>
      <protection hidden="1"/>
    </xf>
    <xf numFmtId="0" fontId="6" fillId="11" borderId="13" xfId="0" applyFont="1" applyFill="1" applyBorder="1" applyAlignment="1" applyProtection="1">
      <alignment horizontal="center" vertical="top" wrapText="1"/>
      <protection hidden="1"/>
    </xf>
    <xf numFmtId="0" fontId="6" fillId="12" borderId="13" xfId="0" applyFont="1" applyFill="1" applyBorder="1" applyAlignment="1" applyProtection="1">
      <alignment horizontal="left" vertical="top" wrapText="1"/>
      <protection hidden="1"/>
    </xf>
    <xf numFmtId="0" fontId="7" fillId="13" borderId="15" xfId="0" applyFont="1" applyFill="1" applyBorder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6" fillId="3" borderId="13" xfId="0" applyFont="1" applyFill="1" applyBorder="1" applyAlignment="1" applyProtection="1">
      <alignment horizontal="center" vertical="top" wrapText="1"/>
      <protection locked="0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 applyProtection="1">
      <alignment horizontal="center" vertical="top" wrapText="1"/>
      <protection locked="0"/>
    </xf>
    <xf numFmtId="0" fontId="6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5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top" wrapText="1"/>
      <protection hidden="1"/>
    </xf>
    <xf numFmtId="0" fontId="4" fillId="5" borderId="19" xfId="0" applyFont="1" applyFill="1" applyBorder="1" applyAlignment="1" applyProtection="1">
      <alignment horizontal="left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9" fontId="3" fillId="6" borderId="12" xfId="0" applyNumberFormat="1" applyFont="1" applyFill="1" applyBorder="1" applyAlignment="1" applyProtection="1">
      <alignment horizontal="center" vertical="top" wrapText="1"/>
      <protection locked="0"/>
    </xf>
    <xf numFmtId="0" fontId="18" fillId="8" borderId="15" xfId="0" applyFont="1" applyFill="1" applyBorder="1" applyAlignment="1" applyProtection="1">
      <alignment vertical="top" wrapText="1" indent="3"/>
      <protection locked="0"/>
    </xf>
    <xf numFmtId="0" fontId="4" fillId="5" borderId="13" xfId="0" applyFont="1" applyFill="1" applyBorder="1" applyAlignment="1" applyProtection="1">
      <alignment horizontal="left" vertical="center" wrapText="1"/>
      <protection locked="0"/>
    </xf>
    <xf numFmtId="0" fontId="4" fillId="5" borderId="3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2" fillId="8" borderId="15" xfId="0" applyFont="1" applyFill="1" applyBorder="1" applyAlignment="1" applyProtection="1">
      <alignment vertical="top" wrapText="1" indent="3"/>
      <protection locked="0"/>
    </xf>
    <xf numFmtId="0" fontId="4" fillId="10" borderId="13" xfId="0" applyFont="1" applyFill="1" applyBorder="1" applyAlignment="1" applyProtection="1">
      <alignment horizontal="left" vertical="top" wrapText="1"/>
      <protection locked="0"/>
    </xf>
    <xf numFmtId="0" fontId="4" fillId="10" borderId="13" xfId="0" applyFont="1" applyFill="1" applyBorder="1" applyAlignment="1" applyProtection="1">
      <alignment vertical="top" wrapText="1" indent="3"/>
      <protection locked="0"/>
    </xf>
    <xf numFmtId="0" fontId="19" fillId="18" borderId="0" xfId="0" applyFont="1" applyFill="1" applyProtection="1">
      <protection hidden="1"/>
    </xf>
    <xf numFmtId="0" fontId="19" fillId="18" borderId="0" xfId="0" applyFont="1" applyFill="1" applyAlignment="1" applyProtection="1">
      <alignment horizontal="center" vertical="top" wrapText="1"/>
      <protection hidden="1"/>
    </xf>
    <xf numFmtId="0" fontId="19" fillId="18" borderId="0" xfId="0" applyFont="1" applyFill="1" applyAlignment="1" applyProtection="1">
      <alignment horizontal="center" vertical="center" wrapText="1"/>
      <protection hidden="1"/>
    </xf>
    <xf numFmtId="0" fontId="19" fillId="18" borderId="0" xfId="0" applyFont="1" applyFill="1" applyAlignment="1" applyProtection="1">
      <alignment horizontal="left" vertical="center" wrapText="1"/>
      <protection hidden="1"/>
    </xf>
    <xf numFmtId="9" fontId="19" fillId="18" borderId="0" xfId="0" applyNumberFormat="1" applyFont="1" applyFill="1" applyAlignment="1" applyProtection="1">
      <alignment horizontal="center" vertical="top" wrapText="1"/>
      <protection hidden="1"/>
    </xf>
    <xf numFmtId="0" fontId="4" fillId="18" borderId="0" xfId="0" applyFont="1" applyFill="1" applyAlignment="1" applyProtection="1">
      <alignment vertical="top" wrapText="1" indent="3"/>
      <protection hidden="1"/>
    </xf>
    <xf numFmtId="0" fontId="12" fillId="18" borderId="0" xfId="0" applyFont="1" applyFill="1" applyAlignment="1" applyProtection="1">
      <alignment vertical="top" wrapText="1" indent="3"/>
      <protection hidden="1"/>
    </xf>
    <xf numFmtId="0" fontId="19" fillId="18" borderId="0" xfId="0" applyFont="1" applyFill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vertical="top" wrapText="1" indent="3"/>
      <protection hidden="1"/>
    </xf>
    <xf numFmtId="0" fontId="4" fillId="0" borderId="0" xfId="0" applyFont="1" applyAlignment="1" applyProtection="1">
      <alignment vertical="top" wrapText="1" indent="3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20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21" fillId="0" borderId="0" xfId="0" applyFont="1" applyAlignment="1" applyProtection="1">
      <alignment horizontal="center" vertical="top" wrapText="1"/>
      <protection hidden="1"/>
    </xf>
    <xf numFmtId="0" fontId="22" fillId="15" borderId="0" xfId="0" applyFont="1" applyFill="1" applyAlignment="1" applyProtection="1">
      <alignment horizontal="center" vertical="top" wrapText="1"/>
      <protection locked="0"/>
    </xf>
    <xf numFmtId="0" fontId="3" fillId="19" borderId="23" xfId="0" applyFont="1" applyFill="1" applyBorder="1" applyAlignment="1">
      <alignment horizontal="center" vertical="center" wrapText="1"/>
    </xf>
    <xf numFmtId="0" fontId="8" fillId="19" borderId="12" xfId="0" applyFont="1" applyFill="1" applyBorder="1" applyAlignment="1">
      <alignment horizontal="center" vertical="center" wrapText="1"/>
    </xf>
    <xf numFmtId="0" fontId="41" fillId="2" borderId="12" xfId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  <xf numFmtId="0" fontId="6" fillId="15" borderId="24" xfId="0" applyFon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0" fillId="0" borderId="12" xfId="0" applyBorder="1"/>
    <xf numFmtId="9" fontId="24" fillId="0" borderId="15" xfId="0" applyNumberFormat="1" applyFont="1" applyBorder="1" applyAlignment="1">
      <alignment horizontal="center" vertical="center"/>
    </xf>
    <xf numFmtId="9" fontId="24" fillId="0" borderId="3" xfId="0" applyNumberFormat="1" applyFont="1" applyBorder="1" applyAlignment="1">
      <alignment horizontal="center" vertical="center"/>
    </xf>
    <xf numFmtId="9" fontId="24" fillId="0" borderId="2" xfId="0" applyNumberFormat="1" applyFont="1" applyBorder="1" applyAlignment="1">
      <alignment horizontal="center" vertical="center"/>
    </xf>
    <xf numFmtId="9" fontId="2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left" vertical="top" wrapText="1"/>
      <protection hidden="1"/>
    </xf>
    <xf numFmtId="0" fontId="26" fillId="0" borderId="12" xfId="0" applyFont="1" applyBorder="1" applyAlignment="1">
      <alignment wrapText="1"/>
    </xf>
    <xf numFmtId="0" fontId="26" fillId="0" borderId="12" xfId="0" applyFont="1" applyBorder="1" applyAlignment="1">
      <alignment horizontal="center" vertical="center"/>
    </xf>
    <xf numFmtId="9" fontId="24" fillId="0" borderId="2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16" fillId="0" borderId="15" xfId="0" applyFont="1" applyBorder="1" applyAlignment="1" applyProtection="1">
      <alignment horizontal="left" vertical="top" wrapText="1"/>
      <protection hidden="1"/>
    </xf>
    <xf numFmtId="0" fontId="27" fillId="0" borderId="12" xfId="0" applyFont="1" applyBorder="1" applyAlignment="1">
      <alignment horizontal="center"/>
    </xf>
    <xf numFmtId="0" fontId="16" fillId="0" borderId="10" xfId="0" applyFont="1" applyBorder="1" applyAlignment="1" applyProtection="1">
      <alignment horizontal="left" vertical="top" wrapText="1"/>
      <protection hidden="1"/>
    </xf>
    <xf numFmtId="0" fontId="28" fillId="0" borderId="12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16" fillId="0" borderId="12" xfId="0" applyFont="1" applyBorder="1" applyAlignment="1">
      <alignment horizontal="left" vertical="top"/>
    </xf>
    <xf numFmtId="9" fontId="23" fillId="0" borderId="12" xfId="0" applyNumberFormat="1" applyFont="1" applyBorder="1" applyAlignment="1">
      <alignment horizontal="right"/>
    </xf>
    <xf numFmtId="0" fontId="2" fillId="0" borderId="15" xfId="0" applyFont="1" applyBorder="1" applyAlignment="1" applyProtection="1">
      <alignment horizontal="left" vertical="center" wrapText="1"/>
      <protection hidden="1"/>
    </xf>
    <xf numFmtId="0" fontId="29" fillId="0" borderId="19" xfId="0" applyFont="1" applyBorder="1" applyAlignment="1">
      <alignment horizontal="right" vertical="center" wrapText="1"/>
    </xf>
    <xf numFmtId="0" fontId="29" fillId="0" borderId="12" xfId="0" applyFont="1" applyBorder="1" applyAlignment="1">
      <alignment horizontal="right" vertical="center" wrapText="1"/>
    </xf>
    <xf numFmtId="0" fontId="30" fillId="0" borderId="12" xfId="0" applyFont="1" applyBorder="1" applyAlignment="1">
      <alignment horizontal="right" vertical="center" wrapText="1"/>
    </xf>
    <xf numFmtId="0" fontId="31" fillId="0" borderId="12" xfId="0" applyFont="1" applyBorder="1" applyAlignment="1">
      <alignment horizontal="right" vertical="center" wrapText="1"/>
    </xf>
    <xf numFmtId="0" fontId="29" fillId="0" borderId="12" xfId="0" applyFont="1" applyBorder="1" applyAlignment="1">
      <alignment horizontal="left" vertical="center" wrapText="1"/>
    </xf>
    <xf numFmtId="0" fontId="0" fillId="0" borderId="0" xfId="0"/>
    <xf numFmtId="0" fontId="29" fillId="0" borderId="19" xfId="0" applyFont="1" applyBorder="1"/>
    <xf numFmtId="0" fontId="29" fillId="0" borderId="12" xfId="0" applyFont="1" applyBorder="1"/>
    <xf numFmtId="0" fontId="31" fillId="0" borderId="12" xfId="0" applyFont="1" applyBorder="1"/>
    <xf numFmtId="0" fontId="30" fillId="0" borderId="12" xfId="0" applyFont="1" applyBorder="1"/>
    <xf numFmtId="0" fontId="29" fillId="0" borderId="12" xfId="0" applyFont="1" applyBorder="1" applyAlignment="1">
      <alignment horizontal="left" vertical="top" wrapText="1"/>
    </xf>
    <xf numFmtId="0" fontId="29" fillId="0" borderId="12" xfId="0" applyFont="1" applyBorder="1" applyAlignment="1">
      <alignment wrapText="1"/>
    </xf>
    <xf numFmtId="0" fontId="32" fillId="0" borderId="12" xfId="0" applyFont="1" applyBorder="1"/>
    <xf numFmtId="0" fontId="33" fillId="0" borderId="12" xfId="0" applyFont="1" applyBorder="1"/>
    <xf numFmtId="0" fontId="29" fillId="0" borderId="0" xfId="0" applyFont="1" applyAlignment="1">
      <alignment horizontal="left" vertical="top" wrapText="1"/>
    </xf>
    <xf numFmtId="0" fontId="30" fillId="0" borderId="12" xfId="0" applyFont="1" applyBorder="1" applyAlignment="1">
      <alignment wrapText="1"/>
    </xf>
    <xf numFmtId="0" fontId="34" fillId="0" borderId="0" xfId="0" applyFont="1"/>
    <xf numFmtId="0" fontId="25" fillId="0" borderId="15" xfId="0" applyFont="1" applyBorder="1" applyAlignment="1" applyProtection="1">
      <alignment horizontal="left" vertical="center" wrapText="1"/>
      <protection hidden="1"/>
    </xf>
    <xf numFmtId="0" fontId="34" fillId="0" borderId="19" xfId="0" applyFont="1" applyBorder="1"/>
    <xf numFmtId="0" fontId="34" fillId="0" borderId="12" xfId="0" applyFont="1" applyBorder="1" applyAlignment="1">
      <alignment horizontal="left" vertical="top" wrapText="1"/>
    </xf>
    <xf numFmtId="0" fontId="34" fillId="0" borderId="12" xfId="0" applyFont="1" applyBorder="1"/>
    <xf numFmtId="0" fontId="35" fillId="0" borderId="12" xfId="0" applyFont="1" applyBorder="1" applyAlignment="1">
      <alignment wrapText="1"/>
    </xf>
    <xf numFmtId="0" fontId="2" fillId="0" borderId="12" xfId="0" applyFont="1" applyBorder="1" applyAlignment="1" applyProtection="1">
      <alignment horizontal="left" vertical="top" wrapText="1"/>
      <protection hidden="1"/>
    </xf>
    <xf numFmtId="0" fontId="2" fillId="0" borderId="15" xfId="0" applyFont="1" applyBorder="1" applyAlignment="1" applyProtection="1">
      <alignment horizontal="left" vertical="top" wrapText="1"/>
      <protection hidden="1"/>
    </xf>
    <xf numFmtId="0" fontId="29" fillId="0" borderId="0" xfId="0" applyFont="1"/>
    <xf numFmtId="0" fontId="36" fillId="0" borderId="12" xfId="0" applyFont="1" applyBorder="1" applyAlignment="1">
      <alignment horizontal="left" wrapText="1"/>
    </xf>
    <xf numFmtId="0" fontId="37" fillId="0" borderId="12" xfId="0" applyFont="1" applyBorder="1"/>
    <xf numFmtId="0" fontId="38" fillId="0" borderId="0" xfId="0" applyFont="1" applyAlignment="1">
      <alignment horizontal="left" vertical="top"/>
    </xf>
    <xf numFmtId="0" fontId="17" fillId="20" borderId="12" xfId="0" applyFont="1" applyFill="1" applyBorder="1" applyAlignment="1">
      <alignment horizontal="center" vertical="center" wrapText="1"/>
    </xf>
    <xf numFmtId="0" fontId="16" fillId="20" borderId="12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/>
    </xf>
    <xf numFmtId="0" fontId="16" fillId="20" borderId="12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right" vertical="center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19" xfId="0" applyFont="1" applyBorder="1"/>
    <xf numFmtId="0" fontId="26" fillId="0" borderId="12" xfId="0" applyFont="1" applyBorder="1"/>
    <xf numFmtId="0" fontId="28" fillId="0" borderId="19" xfId="0" applyFont="1" applyBorder="1"/>
    <xf numFmtId="0" fontId="28" fillId="0" borderId="12" xfId="0" applyFont="1" applyBorder="1"/>
    <xf numFmtId="0" fontId="39" fillId="0" borderId="12" xfId="0" applyFont="1" applyBorder="1" applyAlignment="1">
      <alignment vertical="center" wrapText="1"/>
    </xf>
    <xf numFmtId="0" fontId="8" fillId="0" borderId="15" xfId="0" applyFont="1" applyBorder="1" applyAlignment="1" applyProtection="1">
      <alignment horizontal="left" vertical="center"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16" fillId="20" borderId="5" xfId="0" applyFont="1" applyFill="1" applyBorder="1" applyAlignment="1">
      <alignment horizontal="center" vertical="center" wrapText="1"/>
    </xf>
    <xf numFmtId="0" fontId="40" fillId="0" borderId="0" xfId="0" applyFont="1"/>
    <xf numFmtId="0" fontId="1" fillId="3" borderId="0" xfId="0" applyFont="1" applyFill="1" applyAlignment="1">
      <alignment horizontal="center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6" xfId="0" applyFont="1" applyBorder="1" applyAlignment="1" applyProtection="1">
      <alignment horizontal="left" vertical="top" wrapText="1"/>
      <protection hidden="1"/>
    </xf>
    <xf numFmtId="0" fontId="2" fillId="0" borderId="6" xfId="0" applyFont="1" applyBorder="1" applyAlignment="1" applyProtection="1">
      <alignment horizontal="center" vertical="top" wrapText="1"/>
      <protection hidden="1"/>
    </xf>
    <xf numFmtId="0" fontId="2" fillId="5" borderId="1" xfId="0" applyFont="1" applyFill="1" applyBorder="1" applyAlignment="1" applyProtection="1">
      <alignment horizontal="center" vertical="top" wrapText="1"/>
      <protection hidden="1"/>
    </xf>
    <xf numFmtId="0" fontId="2" fillId="5" borderId="6" xfId="0" applyFont="1" applyFill="1" applyBorder="1" applyAlignment="1" applyProtection="1">
      <alignment horizontal="center" vertical="top" wrapText="1"/>
      <protection hidden="1"/>
    </xf>
    <xf numFmtId="0" fontId="2" fillId="6" borderId="1" xfId="0" applyFont="1" applyFill="1" applyBorder="1" applyAlignment="1" applyProtection="1">
      <alignment horizontal="center" vertical="top" wrapText="1"/>
      <protection hidden="1"/>
    </xf>
    <xf numFmtId="0" fontId="2" fillId="6" borderId="6" xfId="0" applyFont="1" applyFill="1" applyBorder="1" applyAlignment="1" applyProtection="1">
      <alignment horizontal="center" vertical="top" wrapText="1"/>
      <protection hidden="1"/>
    </xf>
    <xf numFmtId="0" fontId="3" fillId="6" borderId="1" xfId="0" applyFont="1" applyFill="1" applyBorder="1" applyAlignment="1" applyProtection="1">
      <alignment horizontal="center" vertical="top" wrapText="1"/>
      <protection hidden="1"/>
    </xf>
    <xf numFmtId="0" fontId="3" fillId="6" borderId="6" xfId="0" applyFont="1" applyFill="1" applyBorder="1" applyAlignment="1" applyProtection="1">
      <alignment horizontal="center" vertical="top" wrapText="1"/>
      <protection hidden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6" xfId="0" applyFont="1" applyFill="1" applyBorder="1" applyAlignment="1" applyProtection="1">
      <alignment horizontal="center" vertical="top" wrapText="1"/>
      <protection hidden="1"/>
    </xf>
    <xf numFmtId="0" fontId="3" fillId="7" borderId="10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center" wrapText="1"/>
      <protection hidden="1"/>
    </xf>
    <xf numFmtId="0" fontId="3" fillId="7" borderId="6" xfId="0" applyFont="1" applyFill="1" applyBorder="1" applyAlignment="1" applyProtection="1">
      <alignment horizontal="center" vertical="center" wrapText="1"/>
      <protection hidden="1"/>
    </xf>
    <xf numFmtId="0" fontId="2" fillId="6" borderId="10" xfId="0" applyFont="1" applyFill="1" applyBorder="1" applyAlignment="1" applyProtection="1">
      <alignment horizontal="center" vertical="top" wrapText="1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8" borderId="3" xfId="0" applyFont="1" applyFill="1" applyBorder="1" applyAlignment="1" applyProtection="1">
      <alignment horizontal="center" vertical="center" wrapText="1"/>
      <protection hidden="1"/>
    </xf>
    <xf numFmtId="0" fontId="4" fillId="9" borderId="2" xfId="0" applyFont="1" applyFill="1" applyBorder="1" applyAlignment="1" applyProtection="1">
      <alignment horizontal="center" vertical="center" wrapText="1"/>
      <protection hidden="1"/>
    </xf>
    <xf numFmtId="0" fontId="4" fillId="9" borderId="3" xfId="0" applyFont="1" applyFill="1" applyBorder="1" applyAlignment="1" applyProtection="1">
      <alignment horizontal="center" vertical="center" wrapText="1"/>
      <protection hidden="1"/>
    </xf>
    <xf numFmtId="0" fontId="4" fillId="10" borderId="4" xfId="0" applyFont="1" applyFill="1" applyBorder="1" applyAlignment="1" applyProtection="1">
      <alignment horizontal="center" vertical="center" wrapText="1"/>
      <protection hidden="1"/>
    </xf>
    <xf numFmtId="0" fontId="4" fillId="10" borderId="2" xfId="0" applyFont="1" applyFill="1" applyBorder="1" applyAlignment="1" applyProtection="1">
      <alignment horizontal="center" vertical="center" wrapText="1"/>
      <protection hidden="1"/>
    </xf>
    <xf numFmtId="0" fontId="4" fillId="10" borderId="3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top" wrapText="1"/>
      <protection hidden="1"/>
    </xf>
    <xf numFmtId="0" fontId="2" fillId="11" borderId="9" xfId="0" applyFont="1" applyFill="1" applyBorder="1" applyAlignment="1" applyProtection="1">
      <alignment horizontal="center" vertical="top" wrapText="1"/>
      <protection hidden="1"/>
    </xf>
    <xf numFmtId="0" fontId="2" fillId="11" borderId="14" xfId="0" applyFont="1" applyFill="1" applyBorder="1" applyAlignment="1" applyProtection="1">
      <alignment horizontal="center" vertical="top" wrapText="1"/>
      <protection hidden="1"/>
    </xf>
    <xf numFmtId="0" fontId="2" fillId="12" borderId="5" xfId="0" applyFont="1" applyFill="1" applyBorder="1" applyAlignment="1" applyProtection="1">
      <alignment horizontal="center" vertical="top" wrapText="1"/>
      <protection hidden="1"/>
    </xf>
    <xf numFmtId="0" fontId="2" fillId="12" borderId="9" xfId="0" applyFont="1" applyFill="1" applyBorder="1" applyAlignment="1" applyProtection="1">
      <alignment horizontal="center" vertical="top" wrapText="1"/>
      <protection hidden="1"/>
    </xf>
    <xf numFmtId="0" fontId="2" fillId="12" borderId="14" xfId="0" applyFont="1" applyFill="1" applyBorder="1" applyAlignment="1" applyProtection="1">
      <alignment horizontal="center" vertical="top" wrapText="1"/>
      <protection hidden="1"/>
    </xf>
    <xf numFmtId="0" fontId="2" fillId="13" borderId="4" xfId="0" applyFont="1" applyFill="1" applyBorder="1" applyAlignment="1" applyProtection="1">
      <alignment horizontal="center" vertical="top" wrapText="1"/>
      <protection hidden="1"/>
    </xf>
    <xf numFmtId="0" fontId="2" fillId="13" borderId="0" xfId="0" applyFont="1" applyFill="1" applyAlignment="1" applyProtection="1">
      <alignment horizontal="center" vertical="top" wrapText="1"/>
      <protection hidden="1"/>
    </xf>
    <xf numFmtId="0" fontId="2" fillId="8" borderId="6" xfId="0" applyFont="1" applyFill="1" applyBorder="1" applyAlignment="1" applyProtection="1">
      <alignment horizontal="center" vertical="center" wrapText="1"/>
      <protection hidden="1"/>
    </xf>
    <xf numFmtId="0" fontId="2" fillId="8" borderId="10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 applyProtection="1">
      <alignment horizontal="center" vertical="top" wrapText="1"/>
      <protection hidden="1"/>
    </xf>
    <xf numFmtId="0" fontId="2" fillId="8" borderId="7" xfId="0" applyFont="1" applyFill="1" applyBorder="1" applyAlignment="1" applyProtection="1">
      <alignment horizontal="center" vertical="top" wrapText="1"/>
      <protection hidden="1"/>
    </xf>
    <xf numFmtId="0" fontId="2" fillId="8" borderId="0" xfId="0" applyFont="1" applyFill="1" applyAlignment="1" applyProtection="1">
      <alignment horizontal="center" vertical="center" wrapText="1"/>
      <protection hidden="1"/>
    </xf>
    <xf numFmtId="0" fontId="2" fillId="9" borderId="6" xfId="0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horizontal="center" vertical="center" wrapText="1"/>
      <protection hidden="1"/>
    </xf>
    <xf numFmtId="0" fontId="2" fillId="9" borderId="8" xfId="0" applyFont="1" applyFill="1" applyBorder="1" applyAlignment="1" applyProtection="1">
      <alignment horizontal="center" vertical="top" wrapText="1"/>
      <protection hidden="1"/>
    </xf>
    <xf numFmtId="0" fontId="2" fillId="9" borderId="3" xfId="0" applyFont="1" applyFill="1" applyBorder="1" applyAlignment="1" applyProtection="1">
      <alignment horizontal="center" vertical="top" wrapText="1"/>
      <protection hidden="1"/>
    </xf>
    <xf numFmtId="0" fontId="2" fillId="9" borderId="0" xfId="0" applyFont="1" applyFill="1" applyAlignment="1" applyProtection="1">
      <alignment horizontal="center" vertical="center" wrapText="1"/>
      <protection hidden="1"/>
    </xf>
    <xf numFmtId="0" fontId="2" fillId="10" borderId="1" xfId="0" applyFont="1" applyFill="1" applyBorder="1" applyAlignment="1" applyProtection="1">
      <alignment horizontal="center" vertical="top" wrapText="1"/>
      <protection hidden="1"/>
    </xf>
    <xf numFmtId="0" fontId="2" fillId="10" borderId="10" xfId="0" applyFont="1" applyFill="1" applyBorder="1" applyAlignment="1" applyProtection="1">
      <alignment horizontal="center" vertical="top" wrapText="1"/>
      <protection hidden="1"/>
    </xf>
    <xf numFmtId="0" fontId="2" fillId="10" borderId="8" xfId="0" applyFont="1" applyFill="1" applyBorder="1" applyAlignment="1" applyProtection="1">
      <alignment horizontal="center" vertical="top" wrapText="1"/>
      <protection hidden="1"/>
    </xf>
    <xf numFmtId="0" fontId="2" fillId="10" borderId="3" xfId="0" applyFont="1" applyFill="1" applyBorder="1" applyAlignment="1" applyProtection="1">
      <alignment horizontal="center" vertical="top" wrapText="1"/>
      <protection hidden="1"/>
    </xf>
    <xf numFmtId="0" fontId="2" fillId="10" borderId="6" xfId="0" applyFont="1" applyFill="1" applyBorder="1" applyAlignment="1" applyProtection="1">
      <alignment horizontal="center" vertical="top" wrapText="1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4" xfId="0" applyFont="1" applyFill="1" applyBorder="1" applyAlignment="1" applyProtection="1">
      <alignment horizontal="center" vertical="center" wrapText="1"/>
      <protection hidden="1"/>
    </xf>
    <xf numFmtId="0" fontId="19" fillId="18" borderId="0" xfId="0" applyFont="1" applyFill="1" applyAlignment="1" applyProtection="1">
      <alignment horizontal="center" vertical="top" wrapText="1"/>
      <protection hidden="1"/>
    </xf>
    <xf numFmtId="0" fontId="1" fillId="3" borderId="1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 wrapText="1"/>
    </xf>
    <xf numFmtId="0" fontId="3" fillId="19" borderId="12" xfId="0" applyFont="1" applyFill="1" applyBorder="1" applyAlignment="1">
      <alignment horizontal="left" vertical="top" wrapText="1"/>
    </xf>
    <xf numFmtId="0" fontId="3" fillId="19" borderId="5" xfId="0" applyFont="1" applyFill="1" applyBorder="1" applyAlignment="1">
      <alignment horizontal="left" vertical="top" wrapText="1"/>
    </xf>
    <xf numFmtId="0" fontId="3" fillId="19" borderId="21" xfId="0" applyFont="1" applyFill="1" applyBorder="1" applyAlignment="1">
      <alignment horizontal="center" vertical="center" wrapText="1"/>
    </xf>
    <xf numFmtId="0" fontId="3" fillId="19" borderId="22" xfId="0" applyFont="1" applyFill="1" applyBorder="1" applyAlignment="1">
      <alignment horizontal="center" vertical="center" wrapText="1"/>
    </xf>
    <xf numFmtId="0" fontId="3" fillId="19" borderId="19" xfId="0" applyFont="1" applyFill="1" applyBorder="1" applyAlignment="1">
      <alignment horizontal="center" vertical="center" wrapText="1"/>
    </xf>
    <xf numFmtId="0" fontId="41" fillId="2" borderId="5" xfId="1" applyFill="1" applyBorder="1" applyAlignment="1">
      <alignment horizontal="center" vertical="center" wrapText="1"/>
    </xf>
    <xf numFmtId="0" fontId="41" fillId="2" borderId="12" xfId="1" applyFill="1" applyBorder="1" applyAlignment="1">
      <alignment horizontal="center" vertical="center" wrapText="1"/>
    </xf>
    <xf numFmtId="0" fontId="25" fillId="3" borderId="25" xfId="0" applyFont="1" applyFill="1" applyBorder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center" vertical="center" wrapText="1"/>
      <protection hidden="1"/>
    </xf>
    <xf numFmtId="0" fontId="25" fillId="3" borderId="26" xfId="0" applyFont="1" applyFill="1" applyBorder="1" applyAlignment="1" applyProtection="1">
      <alignment horizontal="center" vertical="center" wrapText="1"/>
      <protection hidden="1"/>
    </xf>
    <xf numFmtId="0" fontId="25" fillId="3" borderId="21" xfId="0" applyFont="1" applyFill="1" applyBorder="1" applyAlignment="1" applyProtection="1">
      <alignment horizontal="center" vertical="center" wrapText="1"/>
      <protection hidden="1"/>
    </xf>
    <xf numFmtId="0" fontId="25" fillId="3" borderId="22" xfId="0" applyFont="1" applyFill="1" applyBorder="1" applyAlignment="1" applyProtection="1">
      <alignment horizontal="center" vertical="center" wrapText="1"/>
      <protection hidden="1"/>
    </xf>
    <xf numFmtId="0" fontId="25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12" xfId="2" applyFont="1" applyFill="1" applyBorder="1" applyAlignment="1">
      <alignment horizontal="center"/>
    </xf>
    <xf numFmtId="0" fontId="41" fillId="2" borderId="12" xfId="1" applyFill="1" applyBorder="1" applyAlignment="1" applyProtection="1">
      <alignment horizontal="center" vertical="center" wrapText="1"/>
      <protection hidden="1"/>
    </xf>
    <xf numFmtId="0" fontId="41" fillId="2" borderId="5" xfId="1" applyFill="1" applyBorder="1" applyAlignment="1" applyProtection="1">
      <alignment horizontal="center" vertical="center" wrapText="1"/>
      <protection hidden="1"/>
    </xf>
    <xf numFmtId="0" fontId="12" fillId="3" borderId="16" xfId="0" applyFont="1" applyFill="1" applyBorder="1" applyAlignment="1" applyProtection="1">
      <alignment horizontal="center" vertical="center" wrapText="1"/>
      <protection hidden="1"/>
    </xf>
    <xf numFmtId="0" fontId="12" fillId="3" borderId="22" xfId="0" applyFont="1" applyFill="1" applyBorder="1" applyAlignment="1" applyProtection="1">
      <alignment horizontal="center" vertical="center" wrapText="1"/>
      <protection hidden="1"/>
    </xf>
    <xf numFmtId="0" fontId="12" fillId="3" borderId="19" xfId="0" applyFont="1" applyFill="1" applyBorder="1" applyAlignment="1" applyProtection="1">
      <alignment horizontal="center" vertical="center" wrapText="1"/>
      <protection hidden="1"/>
    </xf>
    <xf numFmtId="0" fontId="41" fillId="2" borderId="21" xfId="1" applyFill="1" applyBorder="1" applyAlignment="1">
      <alignment horizontal="center" vertical="center" wrapText="1"/>
    </xf>
    <xf numFmtId="0" fontId="41" fillId="2" borderId="19" xfId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wrapText="1"/>
    </xf>
    <xf numFmtId="0" fontId="25" fillId="3" borderId="22" xfId="0" applyFont="1" applyFill="1" applyBorder="1" applyAlignment="1">
      <alignment horizontal="center" wrapText="1"/>
    </xf>
    <xf numFmtId="0" fontId="25" fillId="3" borderId="19" xfId="0" applyFont="1" applyFill="1" applyBorder="1" applyAlignment="1">
      <alignment horizontal="center" wrapText="1"/>
    </xf>
    <xf numFmtId="0" fontId="25" fillId="3" borderId="28" xfId="0" applyFont="1" applyFill="1" applyBorder="1" applyAlignment="1" applyProtection="1">
      <alignment horizontal="center" vertical="center" wrapText="1"/>
      <protection hidden="1"/>
    </xf>
    <xf numFmtId="0" fontId="25" fillId="3" borderId="12" xfId="0" applyFont="1" applyFill="1" applyBorder="1" applyAlignment="1" applyProtection="1">
      <alignment horizontal="center" vertical="center" wrapText="1"/>
      <protection hidden="1"/>
    </xf>
  </cellXfs>
  <cellStyles count="4">
    <cellStyle name="20% - Акцент4" xfId="2" builtinId="42"/>
    <cellStyle name="20% - Акцент5" xfId="1" builtinId="46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schule@mail.ru" TargetMode="External"/><Relationship Id="rId13" Type="http://schemas.openxmlformats.org/officeDocument/2006/relationships/hyperlink" Target="http://arwen8027@yandex.ru/" TargetMode="External"/><Relationship Id="rId18" Type="http://schemas.openxmlformats.org/officeDocument/2006/relationships/hyperlink" Target="mailto:nsoch@mail.ru" TargetMode="External"/><Relationship Id="rId26" Type="http://schemas.openxmlformats.org/officeDocument/2006/relationships/hyperlink" Target="mailto:xoxlovoschool@mail.ru" TargetMode="External"/><Relationship Id="rId3" Type="http://schemas.openxmlformats.org/officeDocument/2006/relationships/hyperlink" Target="http://m_elena55@mail.ru/" TargetMode="External"/><Relationship Id="rId21" Type="http://schemas.openxmlformats.org/officeDocument/2006/relationships/hyperlink" Target="http://irik_91@mail.ru/" TargetMode="External"/><Relationship Id="rId7" Type="http://schemas.openxmlformats.org/officeDocument/2006/relationships/hyperlink" Target="mailto:mariya.sosova@mail.ru" TargetMode="External"/><Relationship Id="rId12" Type="http://schemas.openxmlformats.org/officeDocument/2006/relationships/hyperlink" Target="mailto:despsh@mail.ru" TargetMode="External"/><Relationship Id="rId17" Type="http://schemas.openxmlformats.org/officeDocument/2006/relationships/hyperlink" Target="mailto:tamara.kalachina@mail.ru" TargetMode="External"/><Relationship Id="rId25" Type="http://schemas.openxmlformats.org/officeDocument/2006/relationships/hyperlink" Target="mailto:xoxlovoschool@mail.ru" TargetMode="External"/><Relationship Id="rId2" Type="http://schemas.openxmlformats.org/officeDocument/2006/relationships/hyperlink" Target="http://lices@yandex.ru/" TargetMode="External"/><Relationship Id="rId16" Type="http://schemas.openxmlformats.org/officeDocument/2006/relationships/hyperlink" Target="mailto:mihsoch@mail.ru" TargetMode="External"/><Relationship Id="rId20" Type="http://schemas.openxmlformats.org/officeDocument/2006/relationships/hyperlink" Target="http://mounowshkola@mail.ru/" TargetMode="External"/><Relationship Id="rId29" Type="http://schemas.openxmlformats.org/officeDocument/2006/relationships/hyperlink" Target="mailto:doofsc_sarq@mail.ru" TargetMode="External"/><Relationship Id="rId1" Type="http://schemas.openxmlformats.org/officeDocument/2006/relationships/hyperlink" Target="mailto:a.golubenko.74@mail.ru" TargetMode="External"/><Relationship Id="rId6" Type="http://schemas.openxmlformats.org/officeDocument/2006/relationships/hyperlink" Target="mailto:ascool_08@mail.ru" TargetMode="External"/><Relationship Id="rId11" Type="http://schemas.openxmlformats.org/officeDocument/2006/relationships/hyperlink" Target="mailto:despsh@mail.ru" TargetMode="External"/><Relationship Id="rId24" Type="http://schemas.openxmlformats.org/officeDocument/2006/relationships/hyperlink" Target="mailto:bitija@rambler.ru" TargetMode="External"/><Relationship Id="rId32" Type="http://schemas.openxmlformats.org/officeDocument/2006/relationships/hyperlink" Target="mailto:lady.gavrilova0703@yandex.ru" TargetMode="External"/><Relationship Id="rId5" Type="http://schemas.openxmlformats.org/officeDocument/2006/relationships/hyperlink" Target="mailto:ascool_08@mail.ru" TargetMode="External"/><Relationship Id="rId15" Type="http://schemas.openxmlformats.org/officeDocument/2006/relationships/hyperlink" Target="mailto:mihsoch@mail.ru" TargetMode="External"/><Relationship Id="rId23" Type="http://schemas.openxmlformats.org/officeDocument/2006/relationships/hyperlink" Target="mailto:bitija@rambler.ru" TargetMode="External"/><Relationship Id="rId28" Type="http://schemas.openxmlformats.org/officeDocument/2006/relationships/hyperlink" Target="mailto:lavlinskaya_1971@mail.ru" TargetMode="External"/><Relationship Id="rId10" Type="http://schemas.openxmlformats.org/officeDocument/2006/relationships/hyperlink" Target="mailto:werbluschje@mail.ru" TargetMode="External"/><Relationship Id="rId19" Type="http://schemas.openxmlformats.org/officeDocument/2006/relationships/hyperlink" Target="http://mekina73@mail.ru/" TargetMode="External"/><Relationship Id="rId31" Type="http://schemas.openxmlformats.org/officeDocument/2006/relationships/hyperlink" Target="mailto:foksvetlana@mail.ru" TargetMode="External"/><Relationship Id="rId4" Type="http://schemas.openxmlformats.org/officeDocument/2006/relationships/hyperlink" Target="mailto:moycargatskaiooh@mail.ru" TargetMode="External"/><Relationship Id="rId9" Type="http://schemas.openxmlformats.org/officeDocument/2006/relationships/hyperlink" Target="mailto:nastya.anastasiya1992@gmail.com" TargetMode="External"/><Relationship Id="rId14" Type="http://schemas.openxmlformats.org/officeDocument/2006/relationships/hyperlink" Target="http://ivansh-sarg@mail.ru/" TargetMode="External"/><Relationship Id="rId22" Type="http://schemas.openxmlformats.org/officeDocument/2006/relationships/hyperlink" Target="mailto:preobrschkola@mail.ru" TargetMode="External"/><Relationship Id="rId27" Type="http://schemas.openxmlformats.org/officeDocument/2006/relationships/hyperlink" Target="mailto:alenkamerk@mail.ru" TargetMode="External"/><Relationship Id="rId30" Type="http://schemas.openxmlformats.org/officeDocument/2006/relationships/hyperlink" Target="mailto:doofsc_sarq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ds2.sarg.obr55.ru/%D0%B3%D0%BE%D0%B4-%D0%BF%D0%B5%D0%B4%D0%B0%D0%B3%D0%BE%D0%B3%D0%B0-%D0%B8-%D0%BD%D0%B0%D1%81%D1%82%D0%B0%D0%B2%D0%BD%D0%B8%D0%BA%D0%B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workbookViewId="0">
      <pane xSplit="4" ySplit="2" topLeftCell="E3" activePane="bottomRight" state="frozen"/>
      <selection pane="topRight"/>
      <selection pane="bottomLeft"/>
      <selection pane="bottomRight" activeCell="B1" sqref="B1:L1"/>
    </sheetView>
  </sheetViews>
  <sheetFormatPr defaultRowHeight="15"/>
  <cols>
    <col min="1" max="1" width="18.28515625" style="1" customWidth="1"/>
    <col min="2" max="2" width="39.5703125" style="1" customWidth="1"/>
    <col min="3" max="3" width="22.28515625" style="1" hidden="1" customWidth="1"/>
    <col min="4" max="4" width="17.5703125" style="1" customWidth="1"/>
    <col min="5" max="7" width="18.7109375" style="1" customWidth="1"/>
    <col min="8" max="8" width="25.85546875" style="1" customWidth="1"/>
    <col min="9" max="9" width="44.28515625" style="1" customWidth="1"/>
    <col min="10" max="10" width="17.28515625" style="1" customWidth="1"/>
    <col min="11" max="11" width="19.85546875" style="1" customWidth="1"/>
    <col min="12" max="12" width="43.5703125" style="1" customWidth="1"/>
    <col min="13" max="16" width="18.140625" style="1" customWidth="1"/>
    <col min="17" max="17" width="48" style="1" customWidth="1"/>
    <col min="18" max="18" width="18.140625" style="1" customWidth="1"/>
    <col min="19" max="19" width="20.85546875" style="1" customWidth="1"/>
    <col min="20" max="20" width="50.42578125" style="1" customWidth="1"/>
    <col min="21" max="21" width="29" style="1" customWidth="1"/>
    <col min="22" max="22" width="24.85546875" style="1" customWidth="1"/>
    <col min="23" max="23" width="35.85546875" style="1" customWidth="1"/>
    <col min="24" max="16384" width="9.140625" style="1"/>
  </cols>
  <sheetData>
    <row r="1" spans="1:23" ht="23.25">
      <c r="A1" s="2"/>
      <c r="B1" s="202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ht="30" customHeight="1">
      <c r="A2" s="203" t="s">
        <v>1</v>
      </c>
      <c r="B2" s="203" t="s">
        <v>2</v>
      </c>
      <c r="C2" s="206" t="s">
        <v>3</v>
      </c>
      <c r="D2" s="208" t="s">
        <v>4</v>
      </c>
      <c r="E2" s="210" t="s">
        <v>5</v>
      </c>
      <c r="F2" s="212" t="s">
        <v>6</v>
      </c>
      <c r="G2" s="215" t="s">
        <v>7</v>
      </c>
      <c r="H2" s="208" t="s">
        <v>8</v>
      </c>
      <c r="I2" s="218" t="s">
        <v>9</v>
      </c>
      <c r="J2" s="218"/>
      <c r="K2" s="218"/>
      <c r="L2" s="219"/>
      <c r="M2" s="220" t="s">
        <v>10</v>
      </c>
      <c r="N2" s="220"/>
      <c r="O2" s="220"/>
      <c r="P2" s="221"/>
      <c r="Q2" s="222" t="s">
        <v>11</v>
      </c>
      <c r="R2" s="223"/>
      <c r="S2" s="223"/>
      <c r="T2" s="224"/>
      <c r="U2" s="225" t="s">
        <v>12</v>
      </c>
      <c r="V2" s="228" t="s">
        <v>13</v>
      </c>
      <c r="W2" s="231" t="s">
        <v>14</v>
      </c>
    </row>
    <row r="3" spans="1:23" ht="29.25" customHeight="1">
      <c r="A3" s="204"/>
      <c r="B3" s="205"/>
      <c r="C3" s="207"/>
      <c r="D3" s="209"/>
      <c r="E3" s="211"/>
      <c r="F3" s="213"/>
      <c r="G3" s="216"/>
      <c r="H3" s="209"/>
      <c r="I3" s="233" t="s">
        <v>15</v>
      </c>
      <c r="J3" s="235" t="s">
        <v>16</v>
      </c>
      <c r="K3" s="236"/>
      <c r="L3" s="237" t="s">
        <v>17</v>
      </c>
      <c r="M3" s="238" t="s">
        <v>15</v>
      </c>
      <c r="N3" s="240" t="s">
        <v>16</v>
      </c>
      <c r="O3" s="241"/>
      <c r="P3" s="242" t="s">
        <v>17</v>
      </c>
      <c r="Q3" s="243" t="s">
        <v>15</v>
      </c>
      <c r="R3" s="245" t="s">
        <v>16</v>
      </c>
      <c r="S3" s="246"/>
      <c r="T3" s="247" t="s">
        <v>17</v>
      </c>
      <c r="U3" s="226"/>
      <c r="V3" s="229"/>
      <c r="W3" s="232"/>
    </row>
    <row r="4" spans="1:23" ht="58.5" customHeight="1">
      <c r="A4" s="204"/>
      <c r="B4" s="205"/>
      <c r="C4" s="207"/>
      <c r="D4" s="209"/>
      <c r="E4" s="211"/>
      <c r="F4" s="214"/>
      <c r="G4" s="216"/>
      <c r="H4" s="217"/>
      <c r="I4" s="234"/>
      <c r="J4" s="3" t="s">
        <v>18</v>
      </c>
      <c r="K4" s="4" t="s">
        <v>19</v>
      </c>
      <c r="L4" s="237"/>
      <c r="M4" s="239"/>
      <c r="N4" s="5" t="s">
        <v>20</v>
      </c>
      <c r="O4" s="6" t="s">
        <v>19</v>
      </c>
      <c r="P4" s="242"/>
      <c r="Q4" s="244"/>
      <c r="R4" s="7" t="s">
        <v>21</v>
      </c>
      <c r="S4" s="8" t="s">
        <v>19</v>
      </c>
      <c r="T4" s="244"/>
      <c r="U4" s="227"/>
      <c r="V4" s="230"/>
      <c r="W4" s="232"/>
    </row>
    <row r="5" spans="1:23" ht="267.75">
      <c r="A5" s="9" t="s">
        <v>22</v>
      </c>
      <c r="B5" s="10" t="s">
        <v>23</v>
      </c>
      <c r="C5" s="11"/>
      <c r="D5" s="12">
        <v>347</v>
      </c>
      <c r="E5" s="13">
        <v>101</v>
      </c>
      <c r="F5" s="14">
        <v>101</v>
      </c>
      <c r="G5" s="15">
        <v>1</v>
      </c>
      <c r="H5" s="16">
        <v>52</v>
      </c>
      <c r="I5" s="17" t="s">
        <v>24</v>
      </c>
      <c r="J5" s="18">
        <v>20</v>
      </c>
      <c r="K5" s="19">
        <v>30</v>
      </c>
      <c r="L5" s="20" t="s">
        <v>25</v>
      </c>
      <c r="M5" s="21" t="s">
        <v>26</v>
      </c>
      <c r="N5" s="21" t="s">
        <v>26</v>
      </c>
      <c r="O5" s="22" t="s">
        <v>26</v>
      </c>
      <c r="P5" s="23" t="s">
        <v>26</v>
      </c>
      <c r="Q5" s="24" t="s">
        <v>27</v>
      </c>
      <c r="R5" s="24">
        <v>22</v>
      </c>
      <c r="S5" s="24">
        <v>52</v>
      </c>
      <c r="T5" s="24" t="s">
        <v>28</v>
      </c>
      <c r="U5" s="25" t="s">
        <v>29</v>
      </c>
      <c r="V5" s="26" t="s">
        <v>30</v>
      </c>
      <c r="W5" s="27" t="s">
        <v>31</v>
      </c>
    </row>
    <row r="6" spans="1:23" ht="257.25" customHeight="1">
      <c r="A6" s="9" t="s">
        <v>22</v>
      </c>
      <c r="B6" s="10" t="s">
        <v>32</v>
      </c>
      <c r="C6" s="11"/>
      <c r="D6" s="12">
        <v>280</v>
      </c>
      <c r="E6" s="12">
        <v>81</v>
      </c>
      <c r="F6" s="14">
        <v>81</v>
      </c>
      <c r="G6" s="15">
        <v>0.83</v>
      </c>
      <c r="H6" s="16">
        <v>67</v>
      </c>
      <c r="I6" s="28" t="s">
        <v>33</v>
      </c>
      <c r="J6" s="18">
        <v>25</v>
      </c>
      <c r="K6" s="19">
        <v>56</v>
      </c>
      <c r="L6" s="20" t="s">
        <v>34</v>
      </c>
      <c r="M6" s="21" t="s">
        <v>26</v>
      </c>
      <c r="N6" s="21" t="s">
        <v>26</v>
      </c>
      <c r="O6" s="22" t="s">
        <v>26</v>
      </c>
      <c r="P6" s="23" t="s">
        <v>26</v>
      </c>
      <c r="Q6" s="24" t="s">
        <v>27</v>
      </c>
      <c r="R6" s="24">
        <v>6</v>
      </c>
      <c r="S6" s="29">
        <v>8</v>
      </c>
      <c r="T6" s="29" t="s">
        <v>28</v>
      </c>
      <c r="U6" s="30" t="s">
        <v>35</v>
      </c>
      <c r="V6" s="31" t="s">
        <v>36</v>
      </c>
      <c r="W6" s="27" t="s">
        <v>37</v>
      </c>
    </row>
    <row r="7" spans="1:23" ht="109.5" customHeight="1">
      <c r="A7" s="9" t="s">
        <v>22</v>
      </c>
      <c r="B7" s="10" t="s">
        <v>38</v>
      </c>
      <c r="C7" s="11"/>
      <c r="D7" s="12">
        <v>50</v>
      </c>
      <c r="E7" s="12">
        <v>15</v>
      </c>
      <c r="F7" s="32">
        <f>SUM(A1,J7,K7,S7)</f>
        <v>16</v>
      </c>
      <c r="G7" s="15">
        <v>1.07</v>
      </c>
      <c r="H7" s="16">
        <v>16</v>
      </c>
      <c r="I7" s="28" t="s">
        <v>39</v>
      </c>
      <c r="J7" s="18">
        <v>10</v>
      </c>
      <c r="K7" s="19">
        <v>5</v>
      </c>
      <c r="L7" s="20" t="s">
        <v>40</v>
      </c>
      <c r="M7" s="21" t="s">
        <v>26</v>
      </c>
      <c r="N7" s="21" t="s">
        <v>26</v>
      </c>
      <c r="O7" s="22" t="s">
        <v>26</v>
      </c>
      <c r="P7" s="23" t="s">
        <v>26</v>
      </c>
      <c r="Q7" s="24" t="s">
        <v>41</v>
      </c>
      <c r="R7" s="24">
        <v>1</v>
      </c>
      <c r="S7" s="24">
        <v>1</v>
      </c>
      <c r="T7" s="24" t="s">
        <v>42</v>
      </c>
      <c r="U7" s="33" t="s">
        <v>43</v>
      </c>
      <c r="V7" s="31" t="s">
        <v>44</v>
      </c>
      <c r="W7" s="27" t="s">
        <v>44</v>
      </c>
    </row>
    <row r="8" spans="1:23" ht="51">
      <c r="A8" s="9" t="s">
        <v>22</v>
      </c>
      <c r="B8" s="10" t="s">
        <v>45</v>
      </c>
      <c r="C8" s="11"/>
      <c r="D8" s="12">
        <v>35</v>
      </c>
      <c r="E8" s="12">
        <v>10</v>
      </c>
      <c r="F8" s="32">
        <f t="shared" ref="F8:F9" si="0">SUM(A1,J8,K8,S8)</f>
        <v>22</v>
      </c>
      <c r="G8" s="15">
        <v>1.3</v>
      </c>
      <c r="H8" s="16">
        <v>22</v>
      </c>
      <c r="I8" s="28" t="s">
        <v>46</v>
      </c>
      <c r="J8" s="18">
        <v>6</v>
      </c>
      <c r="K8" s="19">
        <v>16</v>
      </c>
      <c r="L8" s="20" t="s">
        <v>47</v>
      </c>
      <c r="M8" s="21" t="s">
        <v>26</v>
      </c>
      <c r="N8" s="34" t="s">
        <v>26</v>
      </c>
      <c r="O8" s="34" t="s">
        <v>26</v>
      </c>
      <c r="P8" s="23" t="s">
        <v>26</v>
      </c>
      <c r="Q8" s="24" t="s">
        <v>26</v>
      </c>
      <c r="R8" s="24" t="s">
        <v>26</v>
      </c>
      <c r="S8" s="24" t="s">
        <v>26</v>
      </c>
      <c r="T8" s="24" t="s">
        <v>26</v>
      </c>
      <c r="U8" s="33" t="s">
        <v>48</v>
      </c>
      <c r="V8" s="31" t="s">
        <v>49</v>
      </c>
      <c r="W8" s="27" t="s">
        <v>50</v>
      </c>
    </row>
    <row r="9" spans="1:23" s="35" customFormat="1" ht="144.75" customHeight="1">
      <c r="A9" s="36" t="s">
        <v>22</v>
      </c>
      <c r="B9" s="37" t="s">
        <v>51</v>
      </c>
      <c r="C9" s="38"/>
      <c r="D9" s="12">
        <v>56</v>
      </c>
      <c r="E9" s="39">
        <v>16</v>
      </c>
      <c r="F9" s="40">
        <f t="shared" si="0"/>
        <v>16</v>
      </c>
      <c r="G9" s="41">
        <v>1</v>
      </c>
      <c r="H9" s="42">
        <v>16</v>
      </c>
      <c r="I9" s="43" t="s">
        <v>52</v>
      </c>
      <c r="J9" s="44">
        <v>4</v>
      </c>
      <c r="K9" s="45">
        <v>12</v>
      </c>
      <c r="L9" s="46" t="s">
        <v>53</v>
      </c>
      <c r="M9" s="43" t="s">
        <v>26</v>
      </c>
      <c r="N9" s="47" t="s">
        <v>26</v>
      </c>
      <c r="O9" s="47" t="s">
        <v>26</v>
      </c>
      <c r="P9" s="48" t="s">
        <v>26</v>
      </c>
      <c r="Q9" s="24" t="s">
        <v>26</v>
      </c>
      <c r="R9" s="24" t="s">
        <v>26</v>
      </c>
      <c r="S9" s="24" t="s">
        <v>26</v>
      </c>
      <c r="T9" s="24" t="s">
        <v>26</v>
      </c>
      <c r="U9" s="33" t="s">
        <v>54</v>
      </c>
      <c r="V9" s="31" t="s">
        <v>55</v>
      </c>
      <c r="W9" s="49" t="s">
        <v>56</v>
      </c>
    </row>
    <row r="10" spans="1:23" ht="63.75">
      <c r="A10" s="9" t="s">
        <v>22</v>
      </c>
      <c r="B10" s="10" t="s">
        <v>57</v>
      </c>
      <c r="C10" s="11"/>
      <c r="D10" s="12">
        <v>34</v>
      </c>
      <c r="E10" s="12">
        <v>10</v>
      </c>
      <c r="F10" s="32">
        <f>SUM(A3,J10,K10,S10)</f>
        <v>10</v>
      </c>
      <c r="G10" s="15">
        <v>1</v>
      </c>
      <c r="H10" s="16">
        <v>10</v>
      </c>
      <c r="I10" s="28" t="s">
        <v>58</v>
      </c>
      <c r="J10" s="18">
        <v>4</v>
      </c>
      <c r="K10" s="19">
        <v>6</v>
      </c>
      <c r="L10" s="50" t="s">
        <v>59</v>
      </c>
      <c r="M10" s="21" t="s">
        <v>26</v>
      </c>
      <c r="N10" s="34" t="s">
        <v>26</v>
      </c>
      <c r="O10" s="34" t="s">
        <v>26</v>
      </c>
      <c r="P10" s="23" t="s">
        <v>26</v>
      </c>
      <c r="Q10" s="24" t="s">
        <v>26</v>
      </c>
      <c r="R10" s="29" t="s">
        <v>26</v>
      </c>
      <c r="S10" s="29" t="s">
        <v>26</v>
      </c>
      <c r="T10" s="29" t="s">
        <v>26</v>
      </c>
      <c r="U10" s="33" t="s">
        <v>60</v>
      </c>
      <c r="V10" s="31" t="s">
        <v>61</v>
      </c>
      <c r="W10" s="27" t="s">
        <v>61</v>
      </c>
    </row>
    <row r="11" spans="1:23" ht="198" customHeight="1">
      <c r="A11" s="9" t="s">
        <v>22</v>
      </c>
      <c r="B11" s="10" t="s">
        <v>62</v>
      </c>
      <c r="C11" s="11"/>
      <c r="D11" s="12">
        <v>66</v>
      </c>
      <c r="E11" s="12">
        <v>15</v>
      </c>
      <c r="F11" s="32">
        <v>23</v>
      </c>
      <c r="G11" s="15">
        <v>2</v>
      </c>
      <c r="H11" s="16">
        <v>23</v>
      </c>
      <c r="I11" s="28" t="s">
        <v>63</v>
      </c>
      <c r="J11" s="18">
        <v>1</v>
      </c>
      <c r="K11" s="19">
        <v>5</v>
      </c>
      <c r="L11" s="51" t="s">
        <v>64</v>
      </c>
      <c r="M11" s="21" t="s">
        <v>26</v>
      </c>
      <c r="N11" s="34" t="s">
        <v>26</v>
      </c>
      <c r="O11" s="34" t="s">
        <v>26</v>
      </c>
      <c r="P11" s="23" t="s">
        <v>26</v>
      </c>
      <c r="Q11" s="24" t="s">
        <v>65</v>
      </c>
      <c r="R11" s="24">
        <v>6</v>
      </c>
      <c r="S11" s="24">
        <v>18</v>
      </c>
      <c r="T11" s="24" t="s">
        <v>66</v>
      </c>
      <c r="U11" s="33" t="s">
        <v>67</v>
      </c>
      <c r="V11" s="31" t="s">
        <v>68</v>
      </c>
      <c r="W11" s="27" t="s">
        <v>69</v>
      </c>
    </row>
    <row r="12" spans="1:23" ht="114.75">
      <c r="A12" s="9" t="s">
        <v>22</v>
      </c>
      <c r="B12" s="10" t="s">
        <v>70</v>
      </c>
      <c r="C12" s="11"/>
      <c r="D12" s="12">
        <v>15</v>
      </c>
      <c r="E12" s="12">
        <v>4</v>
      </c>
      <c r="F12" s="32">
        <v>2</v>
      </c>
      <c r="G12" s="15">
        <v>0.5</v>
      </c>
      <c r="H12" s="16">
        <v>2</v>
      </c>
      <c r="I12" s="28" t="s">
        <v>26</v>
      </c>
      <c r="J12" s="18" t="s">
        <v>26</v>
      </c>
      <c r="K12" s="19" t="s">
        <v>26</v>
      </c>
      <c r="L12" s="52" t="s">
        <v>26</v>
      </c>
      <c r="M12" s="21" t="s">
        <v>26</v>
      </c>
      <c r="N12" s="34" t="s">
        <v>26</v>
      </c>
      <c r="O12" s="34" t="s">
        <v>26</v>
      </c>
      <c r="P12" s="23" t="s">
        <v>26</v>
      </c>
      <c r="Q12" s="24" t="s">
        <v>27</v>
      </c>
      <c r="R12" s="24">
        <v>1</v>
      </c>
      <c r="S12" s="24">
        <v>4</v>
      </c>
      <c r="T12" s="24" t="s">
        <v>71</v>
      </c>
      <c r="U12" s="33" t="s">
        <v>72</v>
      </c>
      <c r="V12" s="31" t="s">
        <v>73</v>
      </c>
      <c r="W12" s="27" t="s">
        <v>73</v>
      </c>
    </row>
    <row r="13" spans="1:23" ht="63.75">
      <c r="A13" s="9" t="s">
        <v>22</v>
      </c>
      <c r="B13" s="10" t="s">
        <v>74</v>
      </c>
      <c r="C13" s="11"/>
      <c r="D13" s="12">
        <v>81</v>
      </c>
      <c r="E13" s="12">
        <v>28</v>
      </c>
      <c r="F13" s="32">
        <v>28</v>
      </c>
      <c r="G13" s="15">
        <v>1</v>
      </c>
      <c r="H13" s="16">
        <v>28</v>
      </c>
      <c r="I13" s="28" t="s">
        <v>75</v>
      </c>
      <c r="J13" s="18">
        <v>4</v>
      </c>
      <c r="K13" s="19">
        <v>24</v>
      </c>
      <c r="L13" s="50" t="s">
        <v>76</v>
      </c>
      <c r="M13" s="21" t="s">
        <v>26</v>
      </c>
      <c r="N13" s="34" t="s">
        <v>26</v>
      </c>
      <c r="O13" s="34" t="s">
        <v>26</v>
      </c>
      <c r="P13" s="23" t="s">
        <v>26</v>
      </c>
      <c r="Q13" s="24" t="s">
        <v>26</v>
      </c>
      <c r="R13" s="24" t="s">
        <v>26</v>
      </c>
      <c r="S13" s="24" t="s">
        <v>26</v>
      </c>
      <c r="T13" s="24" t="s">
        <v>26</v>
      </c>
      <c r="U13" s="33" t="s">
        <v>77</v>
      </c>
      <c r="V13" s="31" t="s">
        <v>78</v>
      </c>
      <c r="W13" s="27" t="s">
        <v>79</v>
      </c>
    </row>
    <row r="14" spans="1:23" ht="76.5">
      <c r="A14" s="9" t="s">
        <v>22</v>
      </c>
      <c r="B14" s="10" t="s">
        <v>80</v>
      </c>
      <c r="C14" s="11"/>
      <c r="D14" s="12">
        <v>50</v>
      </c>
      <c r="E14" s="12">
        <v>15</v>
      </c>
      <c r="F14" s="32">
        <f>SUM(A7,J14,K14,S14)</f>
        <v>15</v>
      </c>
      <c r="G14" s="15">
        <v>1</v>
      </c>
      <c r="H14" s="16">
        <v>15</v>
      </c>
      <c r="I14" s="28" t="s">
        <v>81</v>
      </c>
      <c r="J14" s="18">
        <v>7</v>
      </c>
      <c r="K14" s="19">
        <v>8</v>
      </c>
      <c r="L14" s="50" t="s">
        <v>82</v>
      </c>
      <c r="M14" s="21" t="s">
        <v>26</v>
      </c>
      <c r="N14" s="34" t="s">
        <v>26</v>
      </c>
      <c r="O14" s="34" t="s">
        <v>26</v>
      </c>
      <c r="P14" s="23" t="s">
        <v>26</v>
      </c>
      <c r="Q14" s="24" t="s">
        <v>26</v>
      </c>
      <c r="R14" s="29" t="s">
        <v>26</v>
      </c>
      <c r="S14" s="29" t="s">
        <v>26</v>
      </c>
      <c r="T14" s="29" t="s">
        <v>26</v>
      </c>
      <c r="U14" s="33" t="s">
        <v>83</v>
      </c>
      <c r="V14" s="31" t="s">
        <v>84</v>
      </c>
      <c r="W14" s="27" t="s">
        <v>85</v>
      </c>
    </row>
    <row r="15" spans="1:23" ht="82.5" customHeight="1">
      <c r="A15" s="9" t="s">
        <v>22</v>
      </c>
      <c r="B15" s="10" t="s">
        <v>86</v>
      </c>
      <c r="C15" s="11"/>
      <c r="D15" s="12">
        <v>20</v>
      </c>
      <c r="E15" s="12">
        <v>4</v>
      </c>
      <c r="F15" s="32">
        <v>4</v>
      </c>
      <c r="G15" s="15">
        <v>1</v>
      </c>
      <c r="H15" s="16">
        <v>4</v>
      </c>
      <c r="I15" s="28" t="s">
        <v>75</v>
      </c>
      <c r="J15" s="18">
        <v>2</v>
      </c>
      <c r="K15" s="19">
        <v>2</v>
      </c>
      <c r="L15" s="50" t="s">
        <v>87</v>
      </c>
      <c r="M15" s="21" t="s">
        <v>26</v>
      </c>
      <c r="N15" s="34" t="s">
        <v>26</v>
      </c>
      <c r="O15" s="34" t="s">
        <v>26</v>
      </c>
      <c r="P15" s="23" t="s">
        <v>26</v>
      </c>
      <c r="Q15" s="24" t="s">
        <v>26</v>
      </c>
      <c r="R15" s="29" t="s">
        <v>26</v>
      </c>
      <c r="S15" s="29" t="s">
        <v>26</v>
      </c>
      <c r="T15" s="29" t="s">
        <v>26</v>
      </c>
      <c r="U15" s="33" t="s">
        <v>88</v>
      </c>
      <c r="V15" s="31" t="s">
        <v>89</v>
      </c>
      <c r="W15" s="27" t="s">
        <v>90</v>
      </c>
    </row>
    <row r="16" spans="1:23" ht="183" customHeight="1">
      <c r="A16" s="9" t="s">
        <v>22</v>
      </c>
      <c r="B16" s="10" t="s">
        <v>91</v>
      </c>
      <c r="C16" s="11"/>
      <c r="D16" s="12">
        <v>65</v>
      </c>
      <c r="E16" s="12">
        <v>18</v>
      </c>
      <c r="F16" s="32">
        <v>54</v>
      </c>
      <c r="G16" s="15">
        <v>3</v>
      </c>
      <c r="H16" s="16">
        <v>54</v>
      </c>
      <c r="I16" s="28" t="s">
        <v>92</v>
      </c>
      <c r="J16" s="18">
        <v>17</v>
      </c>
      <c r="K16" s="19">
        <v>33</v>
      </c>
      <c r="L16" s="50" t="s">
        <v>93</v>
      </c>
      <c r="M16" s="21" t="s">
        <v>26</v>
      </c>
      <c r="N16" s="34" t="s">
        <v>26</v>
      </c>
      <c r="O16" s="34" t="s">
        <v>26</v>
      </c>
      <c r="P16" s="23" t="s">
        <v>26</v>
      </c>
      <c r="Q16" s="24" t="s">
        <v>26</v>
      </c>
      <c r="R16" s="29" t="s">
        <v>26</v>
      </c>
      <c r="S16" s="29" t="s">
        <v>26</v>
      </c>
      <c r="T16" s="29" t="s">
        <v>26</v>
      </c>
      <c r="U16" s="53" t="s">
        <v>94</v>
      </c>
      <c r="V16" s="31" t="s">
        <v>95</v>
      </c>
      <c r="W16" s="27" t="s">
        <v>95</v>
      </c>
    </row>
    <row r="17" spans="1:23" ht="51">
      <c r="A17" s="9" t="s">
        <v>22</v>
      </c>
      <c r="B17" s="10" t="s">
        <v>96</v>
      </c>
      <c r="C17" s="11"/>
      <c r="D17" s="12">
        <v>50</v>
      </c>
      <c r="E17" s="12">
        <v>15</v>
      </c>
      <c r="F17" s="32">
        <f t="shared" ref="F17:F18" si="1">SUM(A10,J17,K17,S17)</f>
        <v>15</v>
      </c>
      <c r="G17" s="15">
        <v>1</v>
      </c>
      <c r="H17" s="16">
        <v>15</v>
      </c>
      <c r="I17" s="28" t="s">
        <v>97</v>
      </c>
      <c r="J17" s="18">
        <v>6</v>
      </c>
      <c r="K17" s="19">
        <v>9</v>
      </c>
      <c r="L17" s="54" t="s">
        <v>98</v>
      </c>
      <c r="M17" s="21" t="s">
        <v>26</v>
      </c>
      <c r="N17" s="34" t="s">
        <v>26</v>
      </c>
      <c r="O17" s="34" t="s">
        <v>26</v>
      </c>
      <c r="P17" s="23" t="s">
        <v>26</v>
      </c>
      <c r="Q17" s="24" t="s">
        <v>26</v>
      </c>
      <c r="R17" s="29" t="s">
        <v>26</v>
      </c>
      <c r="S17" s="29" t="s">
        <v>26</v>
      </c>
      <c r="T17" s="55" t="s">
        <v>26</v>
      </c>
      <c r="U17" s="56" t="s">
        <v>99</v>
      </c>
      <c r="V17" s="57" t="s">
        <v>100</v>
      </c>
      <c r="W17" s="27" t="s">
        <v>100</v>
      </c>
    </row>
    <row r="18" spans="1:23" ht="205.5" customHeight="1">
      <c r="A18" s="9" t="s">
        <v>22</v>
      </c>
      <c r="B18" s="10" t="s">
        <v>101</v>
      </c>
      <c r="C18" s="11"/>
      <c r="D18" s="12">
        <v>42</v>
      </c>
      <c r="E18" s="12">
        <v>12</v>
      </c>
      <c r="F18" s="58">
        <f t="shared" si="1"/>
        <v>12</v>
      </c>
      <c r="G18" s="15">
        <v>1</v>
      </c>
      <c r="H18" s="16">
        <v>12</v>
      </c>
      <c r="I18" s="28" t="s">
        <v>102</v>
      </c>
      <c r="J18" s="59">
        <v>4</v>
      </c>
      <c r="K18" s="19">
        <v>8</v>
      </c>
      <c r="L18" s="50" t="s">
        <v>103</v>
      </c>
      <c r="M18" s="21" t="s">
        <v>26</v>
      </c>
      <c r="N18" s="34" t="s">
        <v>26</v>
      </c>
      <c r="O18" s="34" t="s">
        <v>26</v>
      </c>
      <c r="P18" s="23" t="s">
        <v>26</v>
      </c>
      <c r="Q18" s="24" t="s">
        <v>26</v>
      </c>
      <c r="R18" s="29" t="s">
        <v>26</v>
      </c>
      <c r="S18" s="29" t="s">
        <v>26</v>
      </c>
      <c r="T18" s="29" t="s">
        <v>26</v>
      </c>
      <c r="U18" s="60" t="s">
        <v>104</v>
      </c>
      <c r="V18" s="61" t="s">
        <v>105</v>
      </c>
      <c r="W18" s="62" t="s">
        <v>106</v>
      </c>
    </row>
    <row r="19" spans="1:23" ht="18.75">
      <c r="A19" s="63"/>
      <c r="B19" s="64" t="s">
        <v>107</v>
      </c>
      <c r="C19" s="11"/>
      <c r="D19" s="65">
        <f>SUM(D5:D18)</f>
        <v>1191</v>
      </c>
      <c r="E19" s="65">
        <f>SUM(E5:E18)</f>
        <v>344</v>
      </c>
      <c r="F19" s="66">
        <f>SUM(F5:F18)</f>
        <v>399</v>
      </c>
      <c r="G19" s="67">
        <v>0.91</v>
      </c>
      <c r="H19" s="68">
        <f>SUM(H5:H18)</f>
        <v>336</v>
      </c>
      <c r="I19" s="18"/>
      <c r="J19" s="69">
        <f>SUM(J5:J18)</f>
        <v>110</v>
      </c>
      <c r="K19" s="69">
        <f>SUM(K5:K18)</f>
        <v>214</v>
      </c>
      <c r="L19" s="20"/>
      <c r="M19" s="21"/>
      <c r="N19" s="21"/>
      <c r="O19" s="22"/>
      <c r="P19" s="23"/>
      <c r="Q19" s="24"/>
      <c r="R19" s="70">
        <f>SUM(R5:R18)</f>
        <v>36</v>
      </c>
      <c r="S19" s="70">
        <f>SUM(S5:S18)</f>
        <v>83</v>
      </c>
      <c r="T19" s="24" t="s">
        <v>108</v>
      </c>
      <c r="U19" s="33"/>
      <c r="V19" s="31"/>
      <c r="W19" s="71"/>
    </row>
    <row r="20" spans="1:23" ht="18.75">
      <c r="A20" s="72"/>
      <c r="B20" s="73"/>
      <c r="C20" s="74"/>
      <c r="D20" s="75"/>
      <c r="E20" s="75"/>
      <c r="F20" s="76"/>
      <c r="G20" s="76"/>
      <c r="H20" s="77"/>
      <c r="I20" s="78"/>
      <c r="J20" s="78"/>
      <c r="K20" s="79"/>
      <c r="L20" s="80"/>
      <c r="M20" s="81"/>
      <c r="N20" s="81"/>
      <c r="O20" s="82"/>
      <c r="P20" s="83"/>
      <c r="Q20" s="84"/>
      <c r="R20" s="84" t="s">
        <v>108</v>
      </c>
      <c r="S20" s="84" t="s">
        <v>108</v>
      </c>
      <c r="T20" s="84" t="s">
        <v>108</v>
      </c>
      <c r="U20" s="85" t="s">
        <v>108</v>
      </c>
      <c r="V20" s="86" t="s">
        <v>108</v>
      </c>
      <c r="W20" s="87"/>
    </row>
    <row r="21" spans="1:23" ht="18.75">
      <c r="A21" s="248" t="s">
        <v>109</v>
      </c>
      <c r="B21" s="248"/>
      <c r="C21" s="249"/>
      <c r="D21" s="248"/>
      <c r="E21" s="249"/>
      <c r="F21" s="88"/>
      <c r="G21" s="88"/>
      <c r="H21" s="89"/>
      <c r="I21" s="90"/>
      <c r="J21" s="90"/>
      <c r="K21" s="91"/>
      <c r="L21" s="92"/>
      <c r="M21" s="90"/>
      <c r="N21" s="90"/>
      <c r="O21" s="91"/>
      <c r="P21" s="92"/>
      <c r="Q21" s="90"/>
      <c r="R21" s="90" t="s">
        <v>108</v>
      </c>
      <c r="S21" s="90" t="s">
        <v>108</v>
      </c>
      <c r="T21" s="90" t="s">
        <v>108</v>
      </c>
      <c r="U21" s="90" t="s">
        <v>108</v>
      </c>
      <c r="V21" s="93" t="s">
        <v>108</v>
      </c>
      <c r="W21" s="94"/>
    </row>
    <row r="22" spans="1:23" ht="138" customHeight="1">
      <c r="A22" s="9" t="s">
        <v>22</v>
      </c>
      <c r="B22" s="95" t="s">
        <v>110</v>
      </c>
      <c r="C22" s="96"/>
      <c r="D22" s="97">
        <v>492</v>
      </c>
      <c r="E22" s="98">
        <v>142</v>
      </c>
      <c r="F22" s="99">
        <v>0</v>
      </c>
      <c r="G22" s="100">
        <v>0</v>
      </c>
      <c r="H22" s="16">
        <v>0</v>
      </c>
      <c r="I22" s="28" t="s">
        <v>111</v>
      </c>
      <c r="J22" s="28">
        <v>16</v>
      </c>
      <c r="K22" s="18">
        <v>233</v>
      </c>
      <c r="L22" s="101" t="s">
        <v>112</v>
      </c>
      <c r="M22" s="21" t="s">
        <v>26</v>
      </c>
      <c r="N22" s="34" t="s">
        <v>26</v>
      </c>
      <c r="O22" s="34" t="s">
        <v>26</v>
      </c>
      <c r="P22" s="23" t="s">
        <v>26</v>
      </c>
      <c r="Q22" s="24" t="s">
        <v>26</v>
      </c>
      <c r="R22" s="29" t="s">
        <v>26</v>
      </c>
      <c r="S22" s="29" t="s">
        <v>26</v>
      </c>
      <c r="T22" s="29" t="s">
        <v>26</v>
      </c>
      <c r="U22" s="25" t="s">
        <v>113</v>
      </c>
      <c r="V22" s="26" t="s">
        <v>114</v>
      </c>
      <c r="W22" s="71" t="s">
        <v>114</v>
      </c>
    </row>
    <row r="23" spans="1:23" ht="337.5">
      <c r="A23" s="9" t="s">
        <v>22</v>
      </c>
      <c r="B23" s="95" t="s">
        <v>115</v>
      </c>
      <c r="C23" s="102"/>
      <c r="D23" s="103">
        <v>781</v>
      </c>
      <c r="E23" s="104">
        <v>234</v>
      </c>
      <c r="F23" s="99">
        <v>120</v>
      </c>
      <c r="G23" s="100">
        <v>0.51</v>
      </c>
      <c r="H23" s="16">
        <v>120</v>
      </c>
      <c r="I23" s="28" t="s">
        <v>116</v>
      </c>
      <c r="J23" s="28">
        <v>30</v>
      </c>
      <c r="K23" s="18">
        <v>95</v>
      </c>
      <c r="L23" s="105" t="s">
        <v>117</v>
      </c>
      <c r="M23" s="21" t="s">
        <v>26</v>
      </c>
      <c r="N23" s="34" t="s">
        <v>26</v>
      </c>
      <c r="O23" s="34" t="s">
        <v>26</v>
      </c>
      <c r="P23" s="23" t="s">
        <v>26</v>
      </c>
      <c r="Q23" s="106" t="s">
        <v>118</v>
      </c>
      <c r="R23" s="24">
        <v>5</v>
      </c>
      <c r="S23" s="24">
        <v>109</v>
      </c>
      <c r="T23" s="107" t="s">
        <v>119</v>
      </c>
      <c r="U23" s="33" t="s">
        <v>120</v>
      </c>
      <c r="V23" s="31" t="s">
        <v>121</v>
      </c>
      <c r="W23" s="71" t="s">
        <v>122</v>
      </c>
    </row>
    <row r="24" spans="1:23" s="108" customFormat="1" ht="93.75">
      <c r="A24" s="109"/>
      <c r="B24" s="110" t="s">
        <v>107</v>
      </c>
      <c r="C24" s="111"/>
      <c r="D24" s="109">
        <f>SUM(D22:D23)</f>
        <v>1273</v>
      </c>
      <c r="E24" s="109">
        <f>SUM(E22:E23)</f>
        <v>376</v>
      </c>
      <c r="F24" s="109">
        <f>SUM(F22:F23)</f>
        <v>120</v>
      </c>
      <c r="G24" s="112">
        <v>0.32</v>
      </c>
      <c r="H24" s="109">
        <f>SUM(H22:H23)</f>
        <v>120</v>
      </c>
      <c r="I24" s="109"/>
      <c r="J24" s="250">
        <v>374</v>
      </c>
      <c r="K24" s="250"/>
      <c r="L24" s="113" t="s">
        <v>123</v>
      </c>
      <c r="M24" s="109"/>
      <c r="N24" s="109"/>
      <c r="O24" s="109">
        <v>0</v>
      </c>
      <c r="P24" s="109"/>
      <c r="Q24" s="109"/>
      <c r="R24" s="109" t="s">
        <v>108</v>
      </c>
      <c r="S24" s="109">
        <v>109</v>
      </c>
      <c r="T24" s="114"/>
      <c r="U24" s="109" t="s">
        <v>108</v>
      </c>
      <c r="V24" s="115" t="s">
        <v>108</v>
      </c>
      <c r="W24" s="111"/>
    </row>
    <row r="25" spans="1:23" ht="75">
      <c r="A25" s="116"/>
      <c r="B25" s="117"/>
      <c r="C25" s="118"/>
      <c r="D25" s="116"/>
      <c r="E25" s="116"/>
      <c r="F25" s="116"/>
      <c r="G25" s="116"/>
      <c r="H25" s="116"/>
      <c r="I25" s="116"/>
      <c r="J25" s="116"/>
      <c r="K25" s="116"/>
      <c r="L25" s="119" t="s">
        <v>124</v>
      </c>
      <c r="M25" s="116"/>
      <c r="N25" s="116"/>
      <c r="O25" s="116"/>
      <c r="P25" s="116"/>
      <c r="Q25" s="116"/>
      <c r="R25" s="116" t="s">
        <v>108</v>
      </c>
      <c r="S25" s="116" t="s">
        <v>108</v>
      </c>
      <c r="T25" s="120"/>
      <c r="U25" s="116" t="s">
        <v>108</v>
      </c>
      <c r="V25" s="121" t="s">
        <v>108</v>
      </c>
      <c r="W25" s="118"/>
    </row>
    <row r="26" spans="1:23" ht="112.5">
      <c r="A26" s="116"/>
      <c r="B26" s="117"/>
      <c r="C26" s="118"/>
      <c r="D26" s="116"/>
      <c r="E26" s="116"/>
      <c r="F26" s="116"/>
      <c r="G26" s="116"/>
      <c r="H26" s="116"/>
      <c r="I26" s="116"/>
      <c r="J26" s="116"/>
      <c r="K26" s="116"/>
      <c r="L26" s="119" t="s">
        <v>125</v>
      </c>
      <c r="M26" s="116"/>
      <c r="N26" s="116"/>
      <c r="O26" s="116"/>
      <c r="P26" s="116"/>
      <c r="Q26" s="116"/>
      <c r="R26" s="116" t="s">
        <v>108</v>
      </c>
      <c r="S26" s="116" t="s">
        <v>108</v>
      </c>
      <c r="T26" s="122"/>
      <c r="U26" s="116" t="s">
        <v>108</v>
      </c>
      <c r="V26" s="121" t="s">
        <v>108</v>
      </c>
      <c r="W26" s="118"/>
    </row>
    <row r="27" spans="1:23" ht="150">
      <c r="A27" s="116"/>
      <c r="B27" s="117"/>
      <c r="C27" s="118"/>
      <c r="D27" s="116"/>
      <c r="E27" s="116"/>
      <c r="F27" s="116"/>
      <c r="G27" s="116"/>
      <c r="H27" s="116"/>
      <c r="I27" s="116"/>
      <c r="J27" s="116"/>
      <c r="K27" s="116"/>
      <c r="L27" s="123" t="s">
        <v>126</v>
      </c>
      <c r="M27" s="116"/>
      <c r="N27" s="116"/>
      <c r="O27" s="116"/>
      <c r="P27" s="116"/>
      <c r="Q27" s="116"/>
      <c r="R27" s="116" t="s">
        <v>108</v>
      </c>
      <c r="S27" s="116" t="s">
        <v>108</v>
      </c>
      <c r="T27" s="116" t="s">
        <v>108</v>
      </c>
      <c r="U27" s="116" t="s">
        <v>108</v>
      </c>
      <c r="V27" s="121" t="s">
        <v>108</v>
      </c>
      <c r="W27" s="118"/>
    </row>
    <row r="28" spans="1:23">
      <c r="A28" s="116"/>
      <c r="B28" s="117"/>
      <c r="C28" s="118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 t="s">
        <v>108</v>
      </c>
      <c r="S28" s="116" t="s">
        <v>108</v>
      </c>
      <c r="T28" s="116" t="s">
        <v>108</v>
      </c>
      <c r="U28" s="116" t="s">
        <v>108</v>
      </c>
      <c r="V28" s="121" t="s">
        <v>108</v>
      </c>
      <c r="W28" s="118"/>
    </row>
    <row r="29" spans="1:23">
      <c r="A29" s="116"/>
      <c r="B29" s="117"/>
      <c r="C29" s="118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 t="s">
        <v>108</v>
      </c>
      <c r="S29" s="116" t="s">
        <v>108</v>
      </c>
      <c r="T29" s="116" t="s">
        <v>108</v>
      </c>
      <c r="U29" s="116" t="s">
        <v>108</v>
      </c>
      <c r="V29" s="121" t="s">
        <v>108</v>
      </c>
      <c r="W29" s="118"/>
    </row>
    <row r="30" spans="1:23">
      <c r="A30" s="116"/>
      <c r="B30" s="117"/>
      <c r="C30" s="118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24"/>
      <c r="R30" s="116" t="s">
        <v>108</v>
      </c>
      <c r="S30" s="116" t="s">
        <v>108</v>
      </c>
      <c r="T30" s="116" t="s">
        <v>108</v>
      </c>
      <c r="U30" s="116" t="s">
        <v>108</v>
      </c>
      <c r="V30" s="121" t="s">
        <v>108</v>
      </c>
      <c r="W30" s="118"/>
    </row>
    <row r="31" spans="1:23">
      <c r="A31" s="116"/>
      <c r="B31" s="117"/>
      <c r="C31" s="118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 t="s">
        <v>108</v>
      </c>
      <c r="S31" s="116" t="s">
        <v>108</v>
      </c>
      <c r="T31" s="116" t="s">
        <v>108</v>
      </c>
      <c r="U31" s="116" t="s">
        <v>108</v>
      </c>
      <c r="V31" s="121" t="s">
        <v>108</v>
      </c>
      <c r="W31" s="118"/>
    </row>
    <row r="32" spans="1:23">
      <c r="A32" s="116"/>
      <c r="B32" s="117"/>
      <c r="C32" s="118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 t="s">
        <v>108</v>
      </c>
      <c r="S32" s="116" t="s">
        <v>108</v>
      </c>
      <c r="T32" s="116" t="s">
        <v>108</v>
      </c>
      <c r="U32" s="116" t="s">
        <v>108</v>
      </c>
      <c r="V32" s="121" t="s">
        <v>108</v>
      </c>
      <c r="W32" s="118"/>
    </row>
    <row r="33" spans="1:23">
      <c r="A33" s="116"/>
      <c r="B33" s="117"/>
      <c r="C33" s="118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 t="s">
        <v>108</v>
      </c>
      <c r="S33" s="116" t="s">
        <v>108</v>
      </c>
      <c r="T33" s="116" t="s">
        <v>108</v>
      </c>
      <c r="U33" s="116" t="s">
        <v>108</v>
      </c>
      <c r="V33" s="121" t="s">
        <v>108</v>
      </c>
      <c r="W33" s="118"/>
    </row>
    <row r="34" spans="1:23">
      <c r="A34" s="116"/>
      <c r="B34" s="117"/>
      <c r="C34" s="118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 t="s">
        <v>108</v>
      </c>
      <c r="S34" s="116" t="s">
        <v>108</v>
      </c>
      <c r="T34" s="116" t="s">
        <v>108</v>
      </c>
      <c r="U34" s="116" t="s">
        <v>108</v>
      </c>
      <c r="V34" s="121" t="s">
        <v>108</v>
      </c>
      <c r="W34" s="118"/>
    </row>
    <row r="35" spans="1:23">
      <c r="A35" s="116"/>
      <c r="B35" s="117"/>
      <c r="C35" s="118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 t="s">
        <v>108</v>
      </c>
      <c r="S35" s="116" t="s">
        <v>108</v>
      </c>
      <c r="T35" s="116" t="s">
        <v>108</v>
      </c>
      <c r="U35" s="116" t="s">
        <v>108</v>
      </c>
      <c r="V35" s="121" t="s">
        <v>108</v>
      </c>
      <c r="W35" s="118"/>
    </row>
    <row r="36" spans="1:23">
      <c r="A36" s="116"/>
      <c r="B36" s="117"/>
      <c r="C36" s="118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 t="s">
        <v>108</v>
      </c>
      <c r="S36" s="116" t="s">
        <v>108</v>
      </c>
      <c r="T36" s="116" t="s">
        <v>108</v>
      </c>
      <c r="U36" s="116" t="s">
        <v>108</v>
      </c>
      <c r="V36" s="121" t="s">
        <v>108</v>
      </c>
      <c r="W36" s="118"/>
    </row>
    <row r="37" spans="1:23">
      <c r="A37" s="116"/>
      <c r="B37" s="117"/>
      <c r="C37" s="118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 t="s">
        <v>108</v>
      </c>
      <c r="S37" s="116" t="s">
        <v>108</v>
      </c>
      <c r="T37" s="116" t="s">
        <v>108</v>
      </c>
      <c r="U37" s="116" t="s">
        <v>108</v>
      </c>
      <c r="V37" s="121" t="s">
        <v>108</v>
      </c>
      <c r="W37" s="118"/>
    </row>
    <row r="38" spans="1:23">
      <c r="A38" s="116"/>
      <c r="B38" s="117"/>
      <c r="C38" s="118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 t="s">
        <v>108</v>
      </c>
      <c r="S38" s="116" t="s">
        <v>108</v>
      </c>
      <c r="T38" s="116" t="s">
        <v>108</v>
      </c>
      <c r="U38" s="116" t="s">
        <v>108</v>
      </c>
      <c r="V38" s="121" t="s">
        <v>108</v>
      </c>
      <c r="W38" s="118"/>
    </row>
    <row r="39" spans="1:23">
      <c r="A39" s="116"/>
      <c r="B39" s="117"/>
      <c r="C39" s="118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 t="s">
        <v>108</v>
      </c>
      <c r="S39" s="116" t="s">
        <v>108</v>
      </c>
      <c r="T39" s="116" t="s">
        <v>108</v>
      </c>
      <c r="U39" s="116" t="s">
        <v>108</v>
      </c>
      <c r="V39" s="121" t="s">
        <v>108</v>
      </c>
      <c r="W39" s="118"/>
    </row>
    <row r="40" spans="1:23">
      <c r="A40" s="116"/>
      <c r="B40" s="117"/>
      <c r="C40" s="118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 t="s">
        <v>108</v>
      </c>
      <c r="S40" s="116" t="s">
        <v>108</v>
      </c>
      <c r="T40" s="116" t="s">
        <v>108</v>
      </c>
      <c r="U40" s="116" t="s">
        <v>108</v>
      </c>
      <c r="V40" s="121" t="s">
        <v>108</v>
      </c>
      <c r="W40" s="118"/>
    </row>
    <row r="41" spans="1:23">
      <c r="A41" s="116"/>
      <c r="B41" s="117"/>
      <c r="C41" s="118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 t="s">
        <v>108</v>
      </c>
      <c r="S41" s="116" t="s">
        <v>108</v>
      </c>
      <c r="T41" s="116" t="s">
        <v>108</v>
      </c>
      <c r="U41" s="116" t="s">
        <v>108</v>
      </c>
      <c r="V41" s="121" t="s">
        <v>108</v>
      </c>
      <c r="W41" s="118"/>
    </row>
    <row r="42" spans="1:23">
      <c r="A42" s="116"/>
      <c r="B42" s="117"/>
      <c r="C42" s="118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 t="s">
        <v>108</v>
      </c>
      <c r="S42" s="116" t="s">
        <v>108</v>
      </c>
      <c r="T42" s="116" t="s">
        <v>108</v>
      </c>
      <c r="U42" s="116" t="s">
        <v>108</v>
      </c>
      <c r="V42" s="121" t="s">
        <v>108</v>
      </c>
      <c r="W42" s="118"/>
    </row>
    <row r="43" spans="1:23">
      <c r="A43" s="116"/>
      <c r="B43" s="117"/>
      <c r="C43" s="118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 t="s">
        <v>108</v>
      </c>
      <c r="S43" s="116" t="s">
        <v>108</v>
      </c>
      <c r="T43" s="116" t="s">
        <v>108</v>
      </c>
      <c r="U43" s="116" t="s">
        <v>108</v>
      </c>
      <c r="V43" s="121" t="s">
        <v>108</v>
      </c>
      <c r="W43" s="118"/>
    </row>
    <row r="44" spans="1:23">
      <c r="A44" s="116"/>
      <c r="B44" s="117"/>
      <c r="C44" s="118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 t="s">
        <v>108</v>
      </c>
      <c r="S44" s="116" t="s">
        <v>108</v>
      </c>
      <c r="T44" s="116" t="s">
        <v>108</v>
      </c>
      <c r="U44" s="116" t="s">
        <v>108</v>
      </c>
      <c r="V44" s="121" t="s">
        <v>108</v>
      </c>
      <c r="W44" s="118"/>
    </row>
    <row r="45" spans="1:23">
      <c r="A45" s="116"/>
      <c r="B45" s="117"/>
      <c r="C45" s="118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 t="s">
        <v>108</v>
      </c>
      <c r="S45" s="116" t="s">
        <v>108</v>
      </c>
      <c r="T45" s="116" t="s">
        <v>108</v>
      </c>
      <c r="U45" s="116" t="s">
        <v>108</v>
      </c>
      <c r="V45" s="121" t="s">
        <v>108</v>
      </c>
      <c r="W45" s="118"/>
    </row>
    <row r="46" spans="1:23">
      <c r="A46" s="116"/>
      <c r="B46" s="117"/>
      <c r="C46" s="118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 t="s">
        <v>108</v>
      </c>
      <c r="S46" s="116" t="s">
        <v>108</v>
      </c>
      <c r="T46" s="116" t="s">
        <v>108</v>
      </c>
      <c r="U46" s="116" t="s">
        <v>108</v>
      </c>
      <c r="V46" s="121" t="s">
        <v>108</v>
      </c>
      <c r="W46" s="118"/>
    </row>
    <row r="53" spans="11:11">
      <c r="K53" s="125"/>
    </row>
  </sheetData>
  <mergeCells count="26">
    <mergeCell ref="A21:E21"/>
    <mergeCell ref="J24:K24"/>
    <mergeCell ref="M2:P2"/>
    <mergeCell ref="Q2:T2"/>
    <mergeCell ref="U2:U4"/>
    <mergeCell ref="V2:V4"/>
    <mergeCell ref="W2:W4"/>
    <mergeCell ref="M3:M4"/>
    <mergeCell ref="N3:O3"/>
    <mergeCell ref="P3:P4"/>
    <mergeCell ref="Q3:Q4"/>
    <mergeCell ref="R3:S3"/>
    <mergeCell ref="T3:T4"/>
    <mergeCell ref="B1:L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I3:I4"/>
    <mergeCell ref="J3:K3"/>
    <mergeCell ref="L3:L4"/>
  </mergeCells>
  <hyperlinks>
    <hyperlink ref="V5" r:id="rId1"/>
    <hyperlink ref="W5" r:id="rId2"/>
    <hyperlink ref="V6" r:id="rId3"/>
    <hyperlink ref="W6" r:id="rId4"/>
    <hyperlink ref="V7" r:id="rId5"/>
    <hyperlink ref="W7" r:id="rId6"/>
    <hyperlink ref="V8" r:id="rId7"/>
    <hyperlink ref="W8" r:id="rId8"/>
    <hyperlink ref="V9" r:id="rId9"/>
    <hyperlink ref="W9" r:id="rId10"/>
    <hyperlink ref="V10" r:id="rId11"/>
    <hyperlink ref="W10" r:id="rId12"/>
    <hyperlink ref="V11" r:id="rId13"/>
    <hyperlink ref="W11" r:id="rId14"/>
    <hyperlink ref="V12" r:id="rId15"/>
    <hyperlink ref="W12" r:id="rId16"/>
    <hyperlink ref="V13" r:id="rId17"/>
    <hyperlink ref="W13" r:id="rId18"/>
    <hyperlink ref="V14" r:id="rId19"/>
    <hyperlink ref="W14" r:id="rId20"/>
    <hyperlink ref="V15" r:id="rId21"/>
    <hyperlink ref="W15" r:id="rId22"/>
    <hyperlink ref="V16" r:id="rId23"/>
    <hyperlink ref="W16" r:id="rId24"/>
    <hyperlink ref="V17" r:id="rId25"/>
    <hyperlink ref="W17" r:id="rId26"/>
    <hyperlink ref="V18" r:id="rId27"/>
    <hyperlink ref="W18" r:id="rId28"/>
    <hyperlink ref="V22" r:id="rId29"/>
    <hyperlink ref="W22" r:id="rId30"/>
    <hyperlink ref="V23" r:id="rId31"/>
    <hyperlink ref="W23" r:id="rId32"/>
  </hyperlink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J1" workbookViewId="0"/>
  </sheetViews>
  <sheetFormatPr defaultRowHeight="15"/>
  <cols>
    <col min="2" max="2" width="38.85546875" customWidth="1"/>
    <col min="3" max="3" width="17.140625" customWidth="1"/>
    <col min="4" max="4" width="14.28515625" customWidth="1"/>
    <col min="5" max="5" width="14" customWidth="1"/>
    <col min="6" max="6" width="13.7109375" customWidth="1"/>
    <col min="7" max="7" width="14.5703125" customWidth="1"/>
    <col min="8" max="8" width="14" customWidth="1"/>
    <col min="9" max="9" width="14.7109375" customWidth="1"/>
    <col min="10" max="10" width="15" customWidth="1"/>
    <col min="11" max="11" width="15.42578125" customWidth="1"/>
    <col min="12" max="13" width="15.7109375" customWidth="1"/>
    <col min="14" max="14" width="45.28515625" customWidth="1"/>
  </cols>
  <sheetData>
    <row r="1" spans="1:14" ht="23.25">
      <c r="A1" s="251" t="s">
        <v>127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45" customHeight="1">
      <c r="A2" s="253" t="s">
        <v>128</v>
      </c>
      <c r="B2" s="253" t="s">
        <v>129</v>
      </c>
      <c r="C2" s="256" t="s">
        <v>130</v>
      </c>
      <c r="D2" s="257"/>
      <c r="E2" s="257"/>
      <c r="F2" s="258"/>
      <c r="G2" s="256" t="s">
        <v>131</v>
      </c>
      <c r="H2" s="257"/>
      <c r="I2" s="258"/>
      <c r="J2" s="256" t="s">
        <v>132</v>
      </c>
      <c r="K2" s="257"/>
      <c r="L2" s="258"/>
      <c r="M2" s="126"/>
      <c r="N2" s="259" t="s">
        <v>133</v>
      </c>
    </row>
    <row r="3" spans="1:14" ht="101.25" customHeight="1">
      <c r="A3" s="254"/>
      <c r="B3" s="255"/>
      <c r="C3" s="127" t="s">
        <v>134</v>
      </c>
      <c r="D3" s="127" t="s">
        <v>135</v>
      </c>
      <c r="E3" s="127" t="s">
        <v>136</v>
      </c>
      <c r="F3" s="127" t="s">
        <v>137</v>
      </c>
      <c r="G3" s="127" t="s">
        <v>138</v>
      </c>
      <c r="H3" s="127" t="s">
        <v>139</v>
      </c>
      <c r="I3" s="127" t="s">
        <v>140</v>
      </c>
      <c r="J3" s="127" t="s">
        <v>141</v>
      </c>
      <c r="K3" s="127" t="s">
        <v>142</v>
      </c>
      <c r="L3" s="127" t="s">
        <v>143</v>
      </c>
      <c r="M3" s="127"/>
      <c r="N3" s="260"/>
    </row>
    <row r="4" spans="1:14" ht="18.75">
      <c r="A4" s="129">
        <v>1</v>
      </c>
      <c r="B4" s="10" t="s">
        <v>23</v>
      </c>
      <c r="C4" s="130" t="s">
        <v>144</v>
      </c>
      <c r="D4" s="131" t="s">
        <v>144</v>
      </c>
      <c r="E4" s="131" t="s">
        <v>144</v>
      </c>
      <c r="F4" s="131" t="s">
        <v>144</v>
      </c>
      <c r="G4" s="131" t="s">
        <v>144</v>
      </c>
      <c r="H4" s="131" t="s">
        <v>144</v>
      </c>
      <c r="I4" s="131" t="s">
        <v>145</v>
      </c>
      <c r="J4" s="131" t="s">
        <v>144</v>
      </c>
      <c r="K4" s="131" t="s">
        <v>144</v>
      </c>
      <c r="L4" s="131" t="s">
        <v>144</v>
      </c>
      <c r="M4" s="132">
        <v>90</v>
      </c>
      <c r="N4" s="133" t="s">
        <v>146</v>
      </c>
    </row>
    <row r="5" spans="1:14" ht="18.75">
      <c r="A5" s="129">
        <v>2</v>
      </c>
      <c r="B5" s="10" t="s">
        <v>32</v>
      </c>
      <c r="C5" s="130" t="s">
        <v>144</v>
      </c>
      <c r="D5" s="131" t="s">
        <v>144</v>
      </c>
      <c r="E5" s="131" t="s">
        <v>144</v>
      </c>
      <c r="F5" s="131" t="s">
        <v>144</v>
      </c>
      <c r="G5" s="131" t="s">
        <v>144</v>
      </c>
      <c r="H5" s="131" t="s">
        <v>144</v>
      </c>
      <c r="I5" s="131" t="s">
        <v>145</v>
      </c>
      <c r="J5" s="131" t="s">
        <v>144</v>
      </c>
      <c r="K5" s="131" t="s">
        <v>144</v>
      </c>
      <c r="L5" s="131" t="s">
        <v>144</v>
      </c>
      <c r="M5" s="132">
        <v>90</v>
      </c>
      <c r="N5" s="133" t="s">
        <v>147</v>
      </c>
    </row>
    <row r="6" spans="1:14" ht="18.75">
      <c r="A6" s="129">
        <v>3</v>
      </c>
      <c r="B6" s="10" t="s">
        <v>38</v>
      </c>
      <c r="C6" s="130" t="s">
        <v>144</v>
      </c>
      <c r="D6" s="131" t="s">
        <v>144</v>
      </c>
      <c r="E6" s="131" t="s">
        <v>144</v>
      </c>
      <c r="F6" s="131" t="s">
        <v>144</v>
      </c>
      <c r="G6" s="131" t="s">
        <v>144</v>
      </c>
      <c r="H6" s="131" t="s">
        <v>144</v>
      </c>
      <c r="I6" s="131" t="s">
        <v>145</v>
      </c>
      <c r="J6" s="131" t="s">
        <v>144</v>
      </c>
      <c r="K6" s="131" t="s">
        <v>144</v>
      </c>
      <c r="L6" s="131" t="s">
        <v>144</v>
      </c>
      <c r="M6" s="132">
        <v>90</v>
      </c>
      <c r="N6" s="133" t="s">
        <v>148</v>
      </c>
    </row>
    <row r="7" spans="1:14" ht="18.75">
      <c r="A7" s="129">
        <v>4</v>
      </c>
      <c r="B7" s="10" t="s">
        <v>45</v>
      </c>
      <c r="C7" s="130" t="s">
        <v>144</v>
      </c>
      <c r="D7" s="131" t="s">
        <v>144</v>
      </c>
      <c r="E7" s="131" t="s">
        <v>144</v>
      </c>
      <c r="F7" s="131" t="s">
        <v>144</v>
      </c>
      <c r="G7" s="131" t="s">
        <v>144</v>
      </c>
      <c r="H7" s="131" t="s">
        <v>144</v>
      </c>
      <c r="I7" s="131" t="s">
        <v>145</v>
      </c>
      <c r="J7" s="131" t="s">
        <v>144</v>
      </c>
      <c r="K7" s="131" t="s">
        <v>144</v>
      </c>
      <c r="L7" s="131" t="s">
        <v>144</v>
      </c>
      <c r="M7" s="132">
        <v>90</v>
      </c>
      <c r="N7" s="133" t="s">
        <v>149</v>
      </c>
    </row>
    <row r="8" spans="1:14" ht="30">
      <c r="A8" s="129">
        <v>5</v>
      </c>
      <c r="B8" s="10" t="s">
        <v>51</v>
      </c>
      <c r="C8" s="130" t="s">
        <v>144</v>
      </c>
      <c r="D8" s="131" t="s">
        <v>144</v>
      </c>
      <c r="E8" s="131" t="s">
        <v>144</v>
      </c>
      <c r="F8" s="131" t="s">
        <v>144</v>
      </c>
      <c r="G8" s="131" t="s">
        <v>144</v>
      </c>
      <c r="H8" s="131" t="s">
        <v>144</v>
      </c>
      <c r="I8" s="131" t="s">
        <v>145</v>
      </c>
      <c r="J8" s="131" t="s">
        <v>144</v>
      </c>
      <c r="K8" s="131" t="s">
        <v>144</v>
      </c>
      <c r="L8" s="131" t="s">
        <v>144</v>
      </c>
      <c r="M8" s="132">
        <v>90</v>
      </c>
      <c r="N8" s="134" t="s">
        <v>150</v>
      </c>
    </row>
    <row r="9" spans="1:14" ht="18.75">
      <c r="A9" s="129">
        <v>6</v>
      </c>
      <c r="B9" s="10" t="s">
        <v>57</v>
      </c>
      <c r="C9" s="130" t="s">
        <v>144</v>
      </c>
      <c r="D9" s="131" t="s">
        <v>144</v>
      </c>
      <c r="E9" s="131" t="s">
        <v>144</v>
      </c>
      <c r="F9" s="131" t="s">
        <v>144</v>
      </c>
      <c r="G9" s="131" t="s">
        <v>144</v>
      </c>
      <c r="H9" s="131" t="s">
        <v>144</v>
      </c>
      <c r="I9" s="131" t="s">
        <v>145</v>
      </c>
      <c r="J9" s="131" t="s">
        <v>144</v>
      </c>
      <c r="K9" s="131" t="s">
        <v>144</v>
      </c>
      <c r="L9" s="131" t="s">
        <v>144</v>
      </c>
      <c r="M9" s="132">
        <v>90</v>
      </c>
      <c r="N9" s="135" t="s">
        <v>151</v>
      </c>
    </row>
    <row r="10" spans="1:14" ht="30">
      <c r="A10" s="129">
        <v>7</v>
      </c>
      <c r="B10" s="10" t="s">
        <v>62</v>
      </c>
      <c r="C10" s="130" t="s">
        <v>144</v>
      </c>
      <c r="D10" s="131" t="s">
        <v>144</v>
      </c>
      <c r="E10" s="131" t="s">
        <v>144</v>
      </c>
      <c r="F10" s="131" t="s">
        <v>144</v>
      </c>
      <c r="G10" s="131" t="s">
        <v>144</v>
      </c>
      <c r="H10" s="131" t="s">
        <v>144</v>
      </c>
      <c r="I10" s="131" t="s">
        <v>145</v>
      </c>
      <c r="J10" s="131" t="s">
        <v>144</v>
      </c>
      <c r="K10" s="131" t="s">
        <v>144</v>
      </c>
      <c r="L10" s="131" t="s">
        <v>144</v>
      </c>
      <c r="M10" s="132">
        <v>90</v>
      </c>
      <c r="N10" s="136" t="s">
        <v>152</v>
      </c>
    </row>
    <row r="11" spans="1:14" ht="18.75">
      <c r="A11" s="129">
        <v>8</v>
      </c>
      <c r="B11" s="10" t="s">
        <v>70</v>
      </c>
      <c r="C11" s="130" t="s">
        <v>144</v>
      </c>
      <c r="D11" s="131" t="s">
        <v>144</v>
      </c>
      <c r="E11" s="131" t="s">
        <v>144</v>
      </c>
      <c r="F11" s="131" t="s">
        <v>144</v>
      </c>
      <c r="G11" s="131" t="s">
        <v>144</v>
      </c>
      <c r="H11" s="131" t="s">
        <v>144</v>
      </c>
      <c r="I11" s="131" t="s">
        <v>145</v>
      </c>
      <c r="J11" s="131" t="s">
        <v>144</v>
      </c>
      <c r="K11" s="131" t="s">
        <v>144</v>
      </c>
      <c r="L11" s="131" t="s">
        <v>144</v>
      </c>
      <c r="M11" s="132">
        <v>90</v>
      </c>
      <c r="N11" s="133" t="s">
        <v>153</v>
      </c>
    </row>
    <row r="12" spans="1:14" ht="37.5">
      <c r="A12" s="129">
        <v>9</v>
      </c>
      <c r="B12" s="10" t="s">
        <v>74</v>
      </c>
      <c r="C12" s="130" t="s">
        <v>144</v>
      </c>
      <c r="D12" s="131" t="s">
        <v>144</v>
      </c>
      <c r="E12" s="131" t="s">
        <v>144</v>
      </c>
      <c r="F12" s="131" t="s">
        <v>144</v>
      </c>
      <c r="G12" s="131" t="s">
        <v>144</v>
      </c>
      <c r="H12" s="131" t="s">
        <v>144</v>
      </c>
      <c r="I12" s="131" t="s">
        <v>145</v>
      </c>
      <c r="J12" s="131" t="s">
        <v>144</v>
      </c>
      <c r="K12" s="131" t="s">
        <v>144</v>
      </c>
      <c r="L12" s="131" t="s">
        <v>144</v>
      </c>
      <c r="M12" s="132">
        <v>90</v>
      </c>
      <c r="N12" s="133" t="s">
        <v>154</v>
      </c>
    </row>
    <row r="13" spans="1:14" ht="18.75">
      <c r="A13" s="129">
        <v>10</v>
      </c>
      <c r="B13" s="10" t="s">
        <v>80</v>
      </c>
      <c r="C13" s="130" t="s">
        <v>144</v>
      </c>
      <c r="D13" s="131" t="s">
        <v>144</v>
      </c>
      <c r="E13" s="131" t="s">
        <v>144</v>
      </c>
      <c r="F13" s="131" t="s">
        <v>144</v>
      </c>
      <c r="G13" s="131" t="s">
        <v>144</v>
      </c>
      <c r="H13" s="131" t="s">
        <v>144</v>
      </c>
      <c r="I13" s="131" t="s">
        <v>145</v>
      </c>
      <c r="J13" s="131" t="s">
        <v>144</v>
      </c>
      <c r="K13" s="131" t="s">
        <v>144</v>
      </c>
      <c r="L13" s="131" t="s">
        <v>144</v>
      </c>
      <c r="M13" s="132">
        <v>90</v>
      </c>
      <c r="N13" s="133" t="s">
        <v>155</v>
      </c>
    </row>
    <row r="14" spans="1:14" ht="37.5">
      <c r="A14" s="129">
        <v>11</v>
      </c>
      <c r="B14" s="10" t="s">
        <v>86</v>
      </c>
      <c r="C14" s="130" t="s">
        <v>144</v>
      </c>
      <c r="D14" s="131" t="s">
        <v>144</v>
      </c>
      <c r="E14" s="131" t="s">
        <v>144</v>
      </c>
      <c r="F14" s="131" t="s">
        <v>144</v>
      </c>
      <c r="G14" s="131" t="s">
        <v>144</v>
      </c>
      <c r="H14" s="131" t="s">
        <v>144</v>
      </c>
      <c r="I14" s="131" t="s">
        <v>145</v>
      </c>
      <c r="J14" s="131" t="s">
        <v>144</v>
      </c>
      <c r="K14" s="131" t="s">
        <v>144</v>
      </c>
      <c r="L14" s="131" t="s">
        <v>144</v>
      </c>
      <c r="M14" s="132">
        <v>90</v>
      </c>
      <c r="N14" s="133" t="s">
        <v>156</v>
      </c>
    </row>
    <row r="15" spans="1:14" ht="18.75">
      <c r="A15" s="129">
        <v>12</v>
      </c>
      <c r="B15" s="10" t="s">
        <v>91</v>
      </c>
      <c r="C15" s="130" t="s">
        <v>144</v>
      </c>
      <c r="D15" s="131" t="s">
        <v>144</v>
      </c>
      <c r="E15" s="131" t="s">
        <v>144</v>
      </c>
      <c r="F15" s="131" t="s">
        <v>144</v>
      </c>
      <c r="G15" s="131" t="s">
        <v>144</v>
      </c>
      <c r="H15" s="131" t="s">
        <v>144</v>
      </c>
      <c r="I15" s="131" t="s">
        <v>145</v>
      </c>
      <c r="J15" s="131" t="s">
        <v>144</v>
      </c>
      <c r="K15" s="131" t="s">
        <v>144</v>
      </c>
      <c r="L15" s="131" t="s">
        <v>144</v>
      </c>
      <c r="M15" s="132">
        <v>90</v>
      </c>
      <c r="N15" s="133" t="s">
        <v>157</v>
      </c>
    </row>
    <row r="16" spans="1:14" ht="18.75">
      <c r="A16" s="129">
        <v>13</v>
      </c>
      <c r="B16" s="10" t="s">
        <v>96</v>
      </c>
      <c r="C16" s="130" t="s">
        <v>144</v>
      </c>
      <c r="D16" s="131" t="s">
        <v>144</v>
      </c>
      <c r="E16" s="131" t="s">
        <v>144</v>
      </c>
      <c r="F16" s="131" t="s">
        <v>144</v>
      </c>
      <c r="G16" s="131" t="s">
        <v>144</v>
      </c>
      <c r="H16" s="131" t="s">
        <v>144</v>
      </c>
      <c r="I16" s="131" t="s">
        <v>145</v>
      </c>
      <c r="J16" s="131" t="s">
        <v>144</v>
      </c>
      <c r="K16" s="131" t="s">
        <v>144</v>
      </c>
      <c r="L16" s="131" t="s">
        <v>144</v>
      </c>
      <c r="M16" s="132">
        <v>90</v>
      </c>
      <c r="N16" s="133" t="s">
        <v>158</v>
      </c>
    </row>
    <row r="17" spans="1:14" ht="30">
      <c r="A17" s="129">
        <v>14</v>
      </c>
      <c r="B17" s="137" t="s">
        <v>101</v>
      </c>
      <c r="C17" s="130" t="s">
        <v>144</v>
      </c>
      <c r="D17" s="131" t="s">
        <v>144</v>
      </c>
      <c r="E17" s="131" t="s">
        <v>144</v>
      </c>
      <c r="F17" s="131" t="s">
        <v>144</v>
      </c>
      <c r="G17" s="131" t="s">
        <v>144</v>
      </c>
      <c r="H17" s="131" t="s">
        <v>144</v>
      </c>
      <c r="I17" s="131" t="s">
        <v>145</v>
      </c>
      <c r="J17" s="131" t="s">
        <v>144</v>
      </c>
      <c r="K17" s="131" t="s">
        <v>144</v>
      </c>
      <c r="L17" s="131" t="s">
        <v>144</v>
      </c>
      <c r="M17" s="132">
        <v>90</v>
      </c>
      <c r="N17" s="133" t="s">
        <v>159</v>
      </c>
    </row>
    <row r="18" spans="1:14" s="138" customFormat="1">
      <c r="C18" s="139">
        <v>1</v>
      </c>
      <c r="D18" s="140">
        <v>1</v>
      </c>
      <c r="E18" s="140">
        <v>1</v>
      </c>
      <c r="F18" s="140">
        <v>1</v>
      </c>
      <c r="G18" s="140">
        <v>1</v>
      </c>
      <c r="H18" s="140">
        <v>1</v>
      </c>
      <c r="I18" s="140">
        <v>0</v>
      </c>
      <c r="J18" s="140">
        <v>1</v>
      </c>
      <c r="K18" s="140">
        <v>1</v>
      </c>
      <c r="L18" s="141">
        <v>1</v>
      </c>
      <c r="M18" s="142">
        <v>0.9</v>
      </c>
    </row>
    <row r="19" spans="1:14" s="138" customFormat="1"/>
    <row r="20" spans="1:14" ht="20.25">
      <c r="A20" s="261" t="s">
        <v>109</v>
      </c>
      <c r="B20" s="262"/>
      <c r="C20" s="262"/>
      <c r="D20" s="262"/>
      <c r="E20" s="263"/>
      <c r="F20" s="131"/>
      <c r="G20" s="131"/>
      <c r="H20" s="131"/>
      <c r="I20" s="131"/>
      <c r="J20" s="131"/>
      <c r="K20" s="131"/>
      <c r="L20" s="131"/>
      <c r="M20" s="131"/>
      <c r="N20" s="138"/>
    </row>
    <row r="21" spans="1:14" ht="42" customHeight="1">
      <c r="A21" s="253" t="s">
        <v>128</v>
      </c>
      <c r="B21" s="253" t="s">
        <v>129</v>
      </c>
      <c r="C21" s="256" t="s">
        <v>130</v>
      </c>
      <c r="D21" s="257"/>
      <c r="E21" s="257"/>
      <c r="F21" s="258"/>
      <c r="G21" s="256" t="s">
        <v>131</v>
      </c>
      <c r="H21" s="257"/>
      <c r="I21" s="258"/>
      <c r="J21" s="256" t="s">
        <v>132</v>
      </c>
      <c r="K21" s="257"/>
      <c r="L21" s="258"/>
      <c r="M21" s="126"/>
      <c r="N21" s="259" t="s">
        <v>133</v>
      </c>
    </row>
    <row r="22" spans="1:14" ht="89.25">
      <c r="A22" s="254"/>
      <c r="B22" s="255"/>
      <c r="C22" s="127" t="s">
        <v>134</v>
      </c>
      <c r="D22" s="127" t="s">
        <v>135</v>
      </c>
      <c r="E22" s="127" t="s">
        <v>136</v>
      </c>
      <c r="F22" s="127" t="s">
        <v>137</v>
      </c>
      <c r="G22" s="127" t="s">
        <v>138</v>
      </c>
      <c r="H22" s="127" t="s">
        <v>139</v>
      </c>
      <c r="I22" s="127" t="s">
        <v>140</v>
      </c>
      <c r="J22" s="127" t="s">
        <v>141</v>
      </c>
      <c r="K22" s="127" t="s">
        <v>142</v>
      </c>
      <c r="L22" s="127" t="s">
        <v>143</v>
      </c>
      <c r="M22" s="127"/>
      <c r="N22" s="260"/>
    </row>
    <row r="23" spans="1:14" ht="168.75">
      <c r="A23" s="143">
        <v>1</v>
      </c>
      <c r="B23" s="144" t="s">
        <v>110</v>
      </c>
      <c r="C23" s="131" t="s">
        <v>144</v>
      </c>
      <c r="D23" s="131" t="s">
        <v>144</v>
      </c>
      <c r="E23" s="131" t="s">
        <v>144</v>
      </c>
      <c r="F23" s="131" t="s">
        <v>144</v>
      </c>
      <c r="G23" s="131" t="s">
        <v>144</v>
      </c>
      <c r="H23" s="131" t="s">
        <v>144</v>
      </c>
      <c r="I23" s="131" t="s">
        <v>145</v>
      </c>
      <c r="J23" s="131" t="s">
        <v>145</v>
      </c>
      <c r="K23" s="131" t="s">
        <v>144</v>
      </c>
      <c r="L23" s="131" t="s">
        <v>144</v>
      </c>
      <c r="M23" s="132">
        <v>80</v>
      </c>
      <c r="N23" s="145" t="s">
        <v>160</v>
      </c>
    </row>
    <row r="24" spans="1:14" ht="112.5">
      <c r="A24" s="146">
        <v>2</v>
      </c>
      <c r="B24" s="144" t="s">
        <v>115</v>
      </c>
      <c r="C24" s="131" t="s">
        <v>144</v>
      </c>
      <c r="D24" s="131" t="s">
        <v>144</v>
      </c>
      <c r="E24" s="131" t="s">
        <v>144</v>
      </c>
      <c r="F24" s="131" t="s">
        <v>144</v>
      </c>
      <c r="G24" s="131" t="s">
        <v>144</v>
      </c>
      <c r="H24" s="131" t="s">
        <v>144</v>
      </c>
      <c r="I24" s="131" t="s">
        <v>145</v>
      </c>
      <c r="J24" s="131" t="s">
        <v>145</v>
      </c>
      <c r="K24" s="131" t="s">
        <v>144</v>
      </c>
      <c r="L24" s="131" t="s">
        <v>144</v>
      </c>
      <c r="M24" s="132">
        <v>80</v>
      </c>
      <c r="N24" s="145" t="s">
        <v>161</v>
      </c>
    </row>
    <row r="25" spans="1:14">
      <c r="C25" s="139">
        <v>1</v>
      </c>
      <c r="D25" s="140">
        <v>1</v>
      </c>
      <c r="E25" s="140">
        <v>1</v>
      </c>
      <c r="F25" s="140">
        <v>1</v>
      </c>
      <c r="G25" s="140">
        <v>1</v>
      </c>
      <c r="H25" s="140">
        <v>1</v>
      </c>
      <c r="I25" s="140">
        <v>0</v>
      </c>
      <c r="J25" s="140">
        <v>0</v>
      </c>
      <c r="K25" s="140">
        <v>1</v>
      </c>
      <c r="L25" s="140">
        <v>1</v>
      </c>
      <c r="M25" s="147">
        <v>0.8</v>
      </c>
    </row>
    <row r="26" spans="1:14" ht="20.25">
      <c r="A26" s="264" t="s">
        <v>162</v>
      </c>
      <c r="B26" s="265"/>
      <c r="C26" s="265"/>
      <c r="D26" s="265"/>
      <c r="E26" s="266"/>
      <c r="F26" s="131"/>
      <c r="G26" s="131"/>
      <c r="H26" s="131"/>
      <c r="I26" s="131"/>
      <c r="J26" s="131"/>
      <c r="K26" s="131"/>
      <c r="L26" s="131"/>
      <c r="M26" s="131"/>
      <c r="N26" s="138"/>
    </row>
    <row r="27" spans="1:14" ht="32.25" customHeight="1">
      <c r="A27" s="253" t="s">
        <v>128</v>
      </c>
      <c r="B27" s="253" t="s">
        <v>129</v>
      </c>
      <c r="C27" s="256" t="s">
        <v>130</v>
      </c>
      <c r="D27" s="257"/>
      <c r="E27" s="257"/>
      <c r="F27" s="258"/>
      <c r="G27" s="256" t="s">
        <v>131</v>
      </c>
      <c r="H27" s="257"/>
      <c r="I27" s="258"/>
      <c r="J27" s="256" t="s">
        <v>132</v>
      </c>
      <c r="K27" s="257"/>
      <c r="L27" s="258"/>
      <c r="M27" s="126"/>
      <c r="N27" s="259" t="s">
        <v>133</v>
      </c>
    </row>
    <row r="28" spans="1:14" ht="89.25">
      <c r="A28" s="254"/>
      <c r="B28" s="255"/>
      <c r="C28" s="127" t="s">
        <v>134</v>
      </c>
      <c r="D28" s="127" t="s">
        <v>135</v>
      </c>
      <c r="E28" s="127" t="s">
        <v>136</v>
      </c>
      <c r="F28" s="127" t="s">
        <v>137</v>
      </c>
      <c r="G28" s="127" t="s">
        <v>138</v>
      </c>
      <c r="H28" s="127" t="s">
        <v>139</v>
      </c>
      <c r="I28" s="127" t="s">
        <v>140</v>
      </c>
      <c r="J28" s="127" t="s">
        <v>141</v>
      </c>
      <c r="K28" s="127" t="s">
        <v>142</v>
      </c>
      <c r="L28" s="127" t="s">
        <v>143</v>
      </c>
      <c r="M28" s="127"/>
      <c r="N28" s="260"/>
    </row>
    <row r="29" spans="1:14" ht="37.5">
      <c r="A29" s="148">
        <v>1</v>
      </c>
      <c r="B29" s="149" t="s">
        <v>163</v>
      </c>
      <c r="C29" s="131" t="s">
        <v>144</v>
      </c>
      <c r="D29" s="131" t="s">
        <v>144</v>
      </c>
      <c r="E29" s="131" t="s">
        <v>144</v>
      </c>
      <c r="F29" s="131" t="s">
        <v>144</v>
      </c>
      <c r="G29" s="131" t="s">
        <v>144</v>
      </c>
      <c r="H29" s="131" t="s">
        <v>144</v>
      </c>
      <c r="I29" s="131" t="s">
        <v>145</v>
      </c>
      <c r="J29" s="131" t="s">
        <v>144</v>
      </c>
      <c r="K29" s="131" t="s">
        <v>144</v>
      </c>
      <c r="L29" s="131" t="s">
        <v>144</v>
      </c>
      <c r="M29" s="132">
        <v>90</v>
      </c>
      <c r="N29" s="145" t="s">
        <v>164</v>
      </c>
    </row>
    <row r="30" spans="1:14" ht="37.5">
      <c r="A30" s="150">
        <v>2</v>
      </c>
      <c r="B30" s="151" t="s">
        <v>165</v>
      </c>
      <c r="C30" s="131" t="s">
        <v>144</v>
      </c>
      <c r="D30" s="131" t="s">
        <v>144</v>
      </c>
      <c r="E30" s="131" t="s">
        <v>144</v>
      </c>
      <c r="F30" s="131" t="s">
        <v>144</v>
      </c>
      <c r="G30" s="131" t="s">
        <v>144</v>
      </c>
      <c r="H30" s="131" t="s">
        <v>144</v>
      </c>
      <c r="I30" s="131" t="s">
        <v>145</v>
      </c>
      <c r="J30" s="131" t="s">
        <v>144</v>
      </c>
      <c r="K30" s="131" t="s">
        <v>144</v>
      </c>
      <c r="L30" s="131" t="s">
        <v>144</v>
      </c>
      <c r="M30" s="132">
        <v>90</v>
      </c>
      <c r="N30" s="152" t="s">
        <v>166</v>
      </c>
    </row>
    <row r="31" spans="1:14">
      <c r="A31" s="153">
        <v>3</v>
      </c>
      <c r="B31" s="154"/>
      <c r="C31" s="155">
        <v>1</v>
      </c>
      <c r="D31" s="155">
        <v>1</v>
      </c>
      <c r="E31" s="155">
        <v>1</v>
      </c>
      <c r="F31" s="155">
        <v>1</v>
      </c>
      <c r="G31" s="155">
        <v>1</v>
      </c>
      <c r="H31" s="155">
        <v>1</v>
      </c>
      <c r="I31" s="155">
        <v>0</v>
      </c>
      <c r="J31" s="155">
        <v>1</v>
      </c>
      <c r="K31" s="155">
        <v>1</v>
      </c>
      <c r="L31" s="155">
        <v>1</v>
      </c>
      <c r="M31" s="155">
        <v>0.9</v>
      </c>
      <c r="N31" s="138"/>
    </row>
  </sheetData>
  <mergeCells count="21">
    <mergeCell ref="J21:L21"/>
    <mergeCell ref="N21:N22"/>
    <mergeCell ref="A26:E26"/>
    <mergeCell ref="A27:A28"/>
    <mergeCell ref="B27:B28"/>
    <mergeCell ref="C27:F27"/>
    <mergeCell ref="G27:I27"/>
    <mergeCell ref="J27:L27"/>
    <mergeCell ref="N27:N28"/>
    <mergeCell ref="A20:E20"/>
    <mergeCell ref="A21:A22"/>
    <mergeCell ref="B21:B22"/>
    <mergeCell ref="C21:F21"/>
    <mergeCell ref="G21:I21"/>
    <mergeCell ref="A1:N1"/>
    <mergeCell ref="A2:A3"/>
    <mergeCell ref="B2:B3"/>
    <mergeCell ref="C2:F2"/>
    <mergeCell ref="G2:I2"/>
    <mergeCell ref="J2:L2"/>
    <mergeCell ref="N2:N3"/>
  </mergeCells>
  <dataValidations count="7">
    <dataValidation type="list" allowBlank="1" showInputMessage="1" showErrorMessage="1" prompt="Выберете нужное значение" sqref="C4">
      <formula1>#REF!</formula1>
    </dataValidation>
    <dataValidation type="list" allowBlank="1" showInputMessage="1" showErrorMessage="1" prompt="Выберете нужное значение" sqref="C14:I14 C15:L17">
      <formula1>#REF!</formula1>
    </dataValidation>
    <dataValidation type="list" allowBlank="1" showInputMessage="1" showErrorMessage="1" prompt="Выберете нужное значение" sqref="D4:L4">
      <formula1>#REF!</formula1>
    </dataValidation>
    <dataValidation type="list" allowBlank="1" showInputMessage="1" showErrorMessage="1" prompt="Выберете нужное значение" sqref="C23:L23 C24:L24">
      <formula1>#REF!</formula1>
    </dataValidation>
    <dataValidation type="list" allowBlank="1" showInputMessage="1" showErrorMessage="1" prompt="Выберете нужное значение" sqref="C29:J30 L29:L30">
      <formula1>#REF!</formula1>
    </dataValidation>
    <dataValidation type="list" allowBlank="1" showInputMessage="1" showErrorMessage="1" prompt="Выберете нужное значение" sqref="K29">
      <formula1>#REF!</formula1>
    </dataValidation>
    <dataValidation type="list" allowBlank="1" showInputMessage="1" showErrorMessage="1" prompt="Выберете нужное значение" sqref="K30">
      <formula1>#REF!</formula1>
    </dataValidation>
  </dataValidations>
  <pageMargins left="0.70078740157480324" right="0.70078740157480324" top="0.75196850393700787" bottom="0.75196850393700787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ете нужное значение">
          <x14:formula1>
            <xm:f>[1]Лист2!#REF!</xm:f>
          </x14:formula1>
          <xm:sqref>F20 G20 H20 I20 J20 K20 L20</xm:sqref>
        </x14:dataValidation>
        <x14:dataValidation type="list" allowBlank="1" showInputMessage="1" showErrorMessage="1" prompt="Выберете нужное значение">
          <x14:formula1>
            <xm:f>[1]Лист2!#REF!</xm:f>
          </x14:formula1>
          <xm:sqref>F26 G26 H26 I26 J26 K26 L26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>
      <selection sqref="A1:L1"/>
    </sheetView>
  </sheetViews>
  <sheetFormatPr defaultRowHeight="15"/>
  <cols>
    <col min="1" max="1" width="34.140625" customWidth="1"/>
    <col min="2" max="2" width="19.85546875" customWidth="1"/>
    <col min="3" max="3" width="18.7109375" customWidth="1"/>
    <col min="4" max="4" width="16.85546875" customWidth="1"/>
    <col min="5" max="5" width="17.85546875" customWidth="1"/>
    <col min="6" max="6" width="17.7109375" customWidth="1"/>
    <col min="7" max="7" width="18.42578125" customWidth="1"/>
    <col min="8" max="8" width="17.5703125" customWidth="1"/>
    <col min="9" max="9" width="19.85546875" customWidth="1"/>
    <col min="10" max="10" width="18.28515625" customWidth="1"/>
    <col min="11" max="11" width="30" customWidth="1"/>
    <col min="12" max="12" width="40.140625" customWidth="1"/>
  </cols>
  <sheetData>
    <row r="1" spans="1:26" ht="23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26" ht="32.25" customHeight="1">
      <c r="A2" s="268" t="s">
        <v>2</v>
      </c>
      <c r="B2" s="260" t="s">
        <v>167</v>
      </c>
      <c r="C2" s="260" t="s">
        <v>168</v>
      </c>
      <c r="D2" s="260" t="s">
        <v>169</v>
      </c>
      <c r="E2" s="260" t="s">
        <v>168</v>
      </c>
      <c r="F2" s="260" t="s">
        <v>170</v>
      </c>
      <c r="G2" s="260"/>
      <c r="H2" s="260" t="s">
        <v>171</v>
      </c>
      <c r="I2" s="260"/>
      <c r="J2" s="260" t="s">
        <v>172</v>
      </c>
      <c r="K2" s="260" t="s">
        <v>173</v>
      </c>
      <c r="L2" s="260" t="s">
        <v>133</v>
      </c>
    </row>
    <row r="3" spans="1:26" ht="194.25" customHeight="1">
      <c r="A3" s="269"/>
      <c r="B3" s="260"/>
      <c r="C3" s="260"/>
      <c r="D3" s="260"/>
      <c r="E3" s="260"/>
      <c r="F3" s="128" t="s">
        <v>174</v>
      </c>
      <c r="G3" s="128" t="s">
        <v>175</v>
      </c>
      <c r="H3" s="128" t="s">
        <v>176</v>
      </c>
      <c r="I3" s="128" t="s">
        <v>177</v>
      </c>
      <c r="J3" s="260"/>
      <c r="K3" s="260"/>
      <c r="L3" s="260"/>
    </row>
    <row r="4" spans="1:26" s="138" customFormat="1" ht="37.5" customHeight="1">
      <c r="A4" s="156" t="s">
        <v>23</v>
      </c>
      <c r="B4" s="157">
        <v>41</v>
      </c>
      <c r="C4" s="158">
        <v>1</v>
      </c>
      <c r="D4" s="158">
        <v>1</v>
      </c>
      <c r="E4" s="158">
        <v>1</v>
      </c>
      <c r="F4" s="158">
        <v>24</v>
      </c>
      <c r="G4" s="158">
        <v>0</v>
      </c>
      <c r="H4" s="159">
        <v>24</v>
      </c>
      <c r="I4" s="160">
        <v>0</v>
      </c>
      <c r="J4" s="161" t="s">
        <v>144</v>
      </c>
      <c r="K4" s="161" t="s">
        <v>145</v>
      </c>
      <c r="L4" s="161" t="s">
        <v>146</v>
      </c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</row>
    <row r="5" spans="1:26" ht="42">
      <c r="A5" s="156" t="s">
        <v>32</v>
      </c>
      <c r="B5" s="163">
        <v>37</v>
      </c>
      <c r="C5" s="164">
        <v>1</v>
      </c>
      <c r="D5" s="164">
        <v>3</v>
      </c>
      <c r="E5" s="164">
        <v>0</v>
      </c>
      <c r="F5" s="164">
        <v>20</v>
      </c>
      <c r="G5" s="164">
        <v>3</v>
      </c>
      <c r="H5" s="165">
        <v>22</v>
      </c>
      <c r="I5" s="166">
        <v>3</v>
      </c>
      <c r="J5" s="167" t="s">
        <v>144</v>
      </c>
      <c r="K5" s="164" t="s">
        <v>145</v>
      </c>
      <c r="L5" s="168" t="s">
        <v>147</v>
      </c>
    </row>
    <row r="6" spans="1:26" ht="42">
      <c r="A6" s="156" t="s">
        <v>38</v>
      </c>
      <c r="B6" s="163">
        <v>15</v>
      </c>
      <c r="C6" s="164">
        <v>0</v>
      </c>
      <c r="D6" s="164">
        <v>3</v>
      </c>
      <c r="E6" s="164">
        <v>0</v>
      </c>
      <c r="F6" s="164">
        <v>7</v>
      </c>
      <c r="G6" s="164">
        <v>3</v>
      </c>
      <c r="H6" s="165">
        <v>7</v>
      </c>
      <c r="I6" s="165">
        <v>3</v>
      </c>
      <c r="J6" s="167" t="s">
        <v>144</v>
      </c>
      <c r="K6" s="164" t="s">
        <v>145</v>
      </c>
      <c r="L6" s="168" t="s">
        <v>148</v>
      </c>
    </row>
    <row r="7" spans="1:26" ht="42">
      <c r="A7" s="156" t="s">
        <v>45</v>
      </c>
      <c r="B7" s="163">
        <v>12</v>
      </c>
      <c r="C7" s="164">
        <v>0</v>
      </c>
      <c r="D7" s="164">
        <v>3</v>
      </c>
      <c r="E7" s="164">
        <v>0</v>
      </c>
      <c r="F7" s="164">
        <v>6</v>
      </c>
      <c r="G7" s="164">
        <v>3</v>
      </c>
      <c r="H7" s="165">
        <v>7</v>
      </c>
      <c r="I7" s="165">
        <v>3</v>
      </c>
      <c r="J7" s="167" t="s">
        <v>144</v>
      </c>
      <c r="K7" s="164" t="s">
        <v>145</v>
      </c>
      <c r="L7" s="168" t="s">
        <v>149</v>
      </c>
    </row>
    <row r="8" spans="1:26" ht="64.5" customHeight="1">
      <c r="A8" s="156" t="s">
        <v>51</v>
      </c>
      <c r="B8" s="163">
        <v>17</v>
      </c>
      <c r="C8" s="164">
        <v>1</v>
      </c>
      <c r="D8" s="164">
        <v>1</v>
      </c>
      <c r="E8" s="164">
        <v>0</v>
      </c>
      <c r="F8" s="164">
        <v>9</v>
      </c>
      <c r="G8" s="164">
        <v>1</v>
      </c>
      <c r="H8" s="165">
        <v>12</v>
      </c>
      <c r="I8" s="165">
        <v>1</v>
      </c>
      <c r="J8" s="167" t="s">
        <v>144</v>
      </c>
      <c r="K8" s="164" t="s">
        <v>145</v>
      </c>
      <c r="L8" s="168" t="s">
        <v>150</v>
      </c>
    </row>
    <row r="9" spans="1:26" ht="62.25" customHeight="1">
      <c r="A9" s="156" t="s">
        <v>57</v>
      </c>
      <c r="B9" s="163">
        <v>12</v>
      </c>
      <c r="C9" s="164">
        <v>2</v>
      </c>
      <c r="D9" s="164">
        <v>4</v>
      </c>
      <c r="E9" s="164">
        <v>2</v>
      </c>
      <c r="F9" s="164">
        <v>5</v>
      </c>
      <c r="G9" s="164">
        <v>2</v>
      </c>
      <c r="H9" s="166">
        <v>5</v>
      </c>
      <c r="I9" s="166">
        <v>2</v>
      </c>
      <c r="J9" s="167" t="s">
        <v>144</v>
      </c>
      <c r="K9" s="164" t="s">
        <v>145</v>
      </c>
      <c r="L9" s="168" t="s">
        <v>151</v>
      </c>
    </row>
    <row r="10" spans="1:26" ht="42">
      <c r="A10" s="156" t="s">
        <v>62</v>
      </c>
      <c r="B10" s="163">
        <v>15</v>
      </c>
      <c r="C10" s="164">
        <v>0</v>
      </c>
      <c r="D10" s="164">
        <v>4</v>
      </c>
      <c r="E10" s="164">
        <v>0</v>
      </c>
      <c r="F10" s="164">
        <v>7</v>
      </c>
      <c r="G10" s="164">
        <v>4</v>
      </c>
      <c r="H10" s="169">
        <v>2</v>
      </c>
      <c r="I10" s="169">
        <v>2</v>
      </c>
      <c r="J10" s="167" t="s">
        <v>144</v>
      </c>
      <c r="K10" s="164" t="s">
        <v>145</v>
      </c>
      <c r="L10" s="168" t="s">
        <v>178</v>
      </c>
    </row>
    <row r="11" spans="1:26" ht="42">
      <c r="A11" s="156" t="s">
        <v>70</v>
      </c>
      <c r="B11" s="163">
        <v>13</v>
      </c>
      <c r="C11" s="164">
        <v>1</v>
      </c>
      <c r="D11" s="164">
        <v>0</v>
      </c>
      <c r="E11" s="164">
        <v>0</v>
      </c>
      <c r="F11" s="164">
        <v>7</v>
      </c>
      <c r="G11" s="164">
        <v>0</v>
      </c>
      <c r="H11" s="164">
        <v>8</v>
      </c>
      <c r="I11" s="164">
        <v>0</v>
      </c>
      <c r="J11" s="167" t="s">
        <v>144</v>
      </c>
      <c r="K11" s="164" t="s">
        <v>145</v>
      </c>
      <c r="L11" s="168" t="s">
        <v>153</v>
      </c>
    </row>
    <row r="12" spans="1:26" ht="42" customHeight="1">
      <c r="A12" s="156" t="s">
        <v>74</v>
      </c>
      <c r="B12" s="163">
        <v>17</v>
      </c>
      <c r="C12" s="164">
        <v>0</v>
      </c>
      <c r="D12" s="164">
        <v>4</v>
      </c>
      <c r="E12" s="164">
        <v>0</v>
      </c>
      <c r="F12" s="164">
        <v>8</v>
      </c>
      <c r="G12" s="164">
        <v>4</v>
      </c>
      <c r="H12" s="165">
        <v>8</v>
      </c>
      <c r="I12" s="165">
        <v>4</v>
      </c>
      <c r="J12" s="167" t="s">
        <v>144</v>
      </c>
      <c r="K12" s="164" t="s">
        <v>145</v>
      </c>
      <c r="L12" s="168" t="s">
        <v>179</v>
      </c>
    </row>
    <row r="13" spans="1:26" ht="42">
      <c r="A13" s="156" t="s">
        <v>80</v>
      </c>
      <c r="B13" s="163">
        <v>17</v>
      </c>
      <c r="C13" s="164">
        <v>1</v>
      </c>
      <c r="D13" s="164">
        <v>4</v>
      </c>
      <c r="E13" s="164">
        <v>1</v>
      </c>
      <c r="F13" s="164">
        <v>8</v>
      </c>
      <c r="G13" s="164">
        <v>3</v>
      </c>
      <c r="H13" s="166">
        <v>8</v>
      </c>
      <c r="I13" s="166">
        <v>3</v>
      </c>
      <c r="J13" s="167" t="s">
        <v>144</v>
      </c>
      <c r="K13" s="164" t="s">
        <v>145</v>
      </c>
      <c r="L13" s="168" t="s">
        <v>180</v>
      </c>
    </row>
    <row r="14" spans="1:26" ht="42">
      <c r="A14" s="156" t="s">
        <v>86</v>
      </c>
      <c r="B14" s="163">
        <v>7</v>
      </c>
      <c r="C14" s="164">
        <v>0</v>
      </c>
      <c r="D14" s="164">
        <v>1</v>
      </c>
      <c r="E14" s="164">
        <v>0</v>
      </c>
      <c r="F14" s="164">
        <v>4</v>
      </c>
      <c r="G14" s="170">
        <v>1</v>
      </c>
      <c r="H14" s="166">
        <v>6</v>
      </c>
      <c r="I14" s="166">
        <v>1</v>
      </c>
      <c r="J14" s="167" t="s">
        <v>144</v>
      </c>
      <c r="K14" s="164" t="s">
        <v>145</v>
      </c>
      <c r="L14" s="168" t="s">
        <v>181</v>
      </c>
    </row>
    <row r="15" spans="1:26" ht="42">
      <c r="A15" s="156" t="s">
        <v>91</v>
      </c>
      <c r="B15" s="163">
        <v>20</v>
      </c>
      <c r="C15" s="164">
        <v>1</v>
      </c>
      <c r="D15" s="164">
        <v>0</v>
      </c>
      <c r="E15" s="164">
        <v>0</v>
      </c>
      <c r="F15" s="164">
        <v>12</v>
      </c>
      <c r="G15" s="164">
        <v>0</v>
      </c>
      <c r="H15" s="164">
        <v>12</v>
      </c>
      <c r="I15" s="164">
        <v>0</v>
      </c>
      <c r="J15" s="167" t="s">
        <v>144</v>
      </c>
      <c r="K15" s="164" t="s">
        <v>145</v>
      </c>
      <c r="L15" s="168" t="s">
        <v>157</v>
      </c>
    </row>
    <row r="16" spans="1:26" ht="42">
      <c r="A16" s="156" t="s">
        <v>96</v>
      </c>
      <c r="B16" s="163">
        <v>18</v>
      </c>
      <c r="C16" s="164">
        <v>0</v>
      </c>
      <c r="D16" s="164">
        <v>3</v>
      </c>
      <c r="E16" s="164">
        <v>0</v>
      </c>
      <c r="F16" s="164">
        <v>9</v>
      </c>
      <c r="G16" s="164">
        <v>3</v>
      </c>
      <c r="H16" s="165">
        <v>10</v>
      </c>
      <c r="I16" s="165">
        <v>3</v>
      </c>
      <c r="J16" s="171" t="s">
        <v>144</v>
      </c>
      <c r="K16" s="164" t="s">
        <v>145</v>
      </c>
      <c r="L16" s="168" t="s">
        <v>158</v>
      </c>
    </row>
    <row r="17" spans="1:12" ht="63">
      <c r="A17" s="156" t="s">
        <v>101</v>
      </c>
      <c r="B17" s="163">
        <v>14</v>
      </c>
      <c r="C17" s="164">
        <v>0</v>
      </c>
      <c r="D17" s="164">
        <v>3</v>
      </c>
      <c r="E17" s="164">
        <v>0</v>
      </c>
      <c r="F17" s="164">
        <v>7</v>
      </c>
      <c r="G17" s="164">
        <v>3</v>
      </c>
      <c r="H17" s="166">
        <v>8</v>
      </c>
      <c r="I17" s="166">
        <v>3</v>
      </c>
      <c r="J17" s="167" t="s">
        <v>144</v>
      </c>
      <c r="K17" s="164" t="s">
        <v>145</v>
      </c>
      <c r="L17" s="172" t="s">
        <v>159</v>
      </c>
    </row>
    <row r="18" spans="1:12" s="173" customFormat="1" ht="21">
      <c r="A18" s="174"/>
      <c r="B18" s="175">
        <f t="shared" ref="B18:I18" si="0">SUM(B4:B17)</f>
        <v>255</v>
      </c>
      <c r="C18" s="175">
        <f t="shared" si="0"/>
        <v>8</v>
      </c>
      <c r="D18" s="175">
        <f t="shared" si="0"/>
        <v>34</v>
      </c>
      <c r="E18" s="175">
        <f t="shared" si="0"/>
        <v>4</v>
      </c>
      <c r="F18" s="175">
        <f t="shared" si="0"/>
        <v>133</v>
      </c>
      <c r="G18" s="175">
        <f t="shared" si="0"/>
        <v>30</v>
      </c>
      <c r="H18" s="175">
        <f t="shared" si="0"/>
        <v>139</v>
      </c>
      <c r="I18" s="175">
        <f t="shared" si="0"/>
        <v>28</v>
      </c>
      <c r="J18" s="176"/>
      <c r="K18" s="177"/>
      <c r="L18" s="178"/>
    </row>
    <row r="19" spans="1:12" ht="21">
      <c r="A19" s="270" t="s">
        <v>109</v>
      </c>
      <c r="B19" s="271"/>
      <c r="C19" s="271"/>
      <c r="D19" s="271"/>
      <c r="E19" s="272"/>
      <c r="F19" s="164"/>
      <c r="G19" s="164"/>
      <c r="H19" s="164"/>
      <c r="I19" s="164"/>
      <c r="J19" s="167"/>
      <c r="K19" s="164"/>
      <c r="L19" s="168"/>
    </row>
    <row r="20" spans="1:12" ht="55.5" customHeight="1">
      <c r="A20" s="269" t="s">
        <v>2</v>
      </c>
      <c r="B20" s="259" t="s">
        <v>182</v>
      </c>
      <c r="C20" s="259" t="s">
        <v>168</v>
      </c>
      <c r="D20" s="259" t="s">
        <v>169</v>
      </c>
      <c r="E20" s="259" t="s">
        <v>168</v>
      </c>
      <c r="F20" s="273" t="s">
        <v>170</v>
      </c>
      <c r="G20" s="274"/>
      <c r="H20" s="273" t="s">
        <v>171</v>
      </c>
      <c r="I20" s="274"/>
      <c r="J20" s="259" t="s">
        <v>172</v>
      </c>
      <c r="K20" s="259" t="s">
        <v>173</v>
      </c>
      <c r="L20" s="259" t="s">
        <v>133</v>
      </c>
    </row>
    <row r="21" spans="1:12" ht="138" customHeight="1">
      <c r="A21" s="269"/>
      <c r="B21" s="260"/>
      <c r="C21" s="260"/>
      <c r="D21" s="260"/>
      <c r="E21" s="260"/>
      <c r="F21" s="128" t="s">
        <v>174</v>
      </c>
      <c r="G21" s="128" t="s">
        <v>175</v>
      </c>
      <c r="H21" s="128" t="s">
        <v>176</v>
      </c>
      <c r="I21" s="128" t="s">
        <v>177</v>
      </c>
      <c r="J21" s="260"/>
      <c r="K21" s="260"/>
      <c r="L21" s="260"/>
    </row>
    <row r="22" spans="1:12" ht="126">
      <c r="A22" s="179" t="s">
        <v>110</v>
      </c>
      <c r="B22" s="164">
        <v>9</v>
      </c>
      <c r="C22" s="164">
        <v>0</v>
      </c>
      <c r="D22" s="164">
        <v>2</v>
      </c>
      <c r="E22" s="164">
        <v>0</v>
      </c>
      <c r="F22" s="164">
        <v>4</v>
      </c>
      <c r="G22" s="164">
        <v>2</v>
      </c>
      <c r="H22" s="164">
        <v>4</v>
      </c>
      <c r="I22" s="165">
        <v>2</v>
      </c>
      <c r="J22" s="167" t="s">
        <v>144</v>
      </c>
      <c r="K22" s="164" t="s">
        <v>145</v>
      </c>
      <c r="L22" s="168" t="s">
        <v>183</v>
      </c>
    </row>
    <row r="23" spans="1:12" ht="94.5">
      <c r="A23" s="179" t="s">
        <v>115</v>
      </c>
      <c r="B23" s="164">
        <v>15</v>
      </c>
      <c r="C23" s="164">
        <v>0</v>
      </c>
      <c r="D23" s="164">
        <v>3</v>
      </c>
      <c r="E23" s="164">
        <v>0</v>
      </c>
      <c r="F23" s="164">
        <v>7</v>
      </c>
      <c r="G23" s="164">
        <v>3</v>
      </c>
      <c r="H23" s="164">
        <v>7</v>
      </c>
      <c r="I23" s="165">
        <v>3</v>
      </c>
      <c r="J23" s="167" t="s">
        <v>144</v>
      </c>
      <c r="K23" s="164" t="s">
        <v>145</v>
      </c>
      <c r="L23" s="168" t="s">
        <v>184</v>
      </c>
    </row>
    <row r="24" spans="1:12" s="173" customFormat="1" ht="21">
      <c r="B24" s="173">
        <f t="shared" ref="B24:I24" si="1">SUM(B22:B23)</f>
        <v>24</v>
      </c>
      <c r="C24" s="173">
        <f t="shared" si="1"/>
        <v>0</v>
      </c>
      <c r="D24" s="173">
        <f t="shared" si="1"/>
        <v>5</v>
      </c>
      <c r="E24" s="173">
        <f t="shared" si="1"/>
        <v>0</v>
      </c>
      <c r="F24" s="173">
        <f t="shared" si="1"/>
        <v>11</v>
      </c>
      <c r="G24" s="173">
        <f t="shared" si="1"/>
        <v>5</v>
      </c>
      <c r="H24" s="173">
        <f t="shared" si="1"/>
        <v>11</v>
      </c>
      <c r="I24" s="173">
        <f t="shared" si="1"/>
        <v>5</v>
      </c>
    </row>
    <row r="26" spans="1:12" ht="34.5" customHeight="1">
      <c r="A26" s="264" t="s">
        <v>162</v>
      </c>
      <c r="B26" s="265"/>
      <c r="C26" s="265"/>
      <c r="D26" s="265"/>
      <c r="E26" s="266"/>
      <c r="F26" s="138"/>
      <c r="G26" s="138"/>
    </row>
    <row r="27" spans="1:12" ht="34.5" customHeight="1">
      <c r="A27" s="268" t="s">
        <v>2</v>
      </c>
      <c r="B27" s="260" t="s">
        <v>182</v>
      </c>
      <c r="C27" s="260" t="s">
        <v>168</v>
      </c>
      <c r="D27" s="260" t="s">
        <v>169</v>
      </c>
      <c r="E27" s="260" t="s">
        <v>168</v>
      </c>
      <c r="F27" s="260" t="s">
        <v>170</v>
      </c>
      <c r="G27" s="260"/>
      <c r="H27" s="260" t="s">
        <v>171</v>
      </c>
      <c r="I27" s="260"/>
      <c r="J27" s="260" t="s">
        <v>172</v>
      </c>
      <c r="K27" s="260" t="s">
        <v>173</v>
      </c>
      <c r="L27" s="260" t="s">
        <v>133</v>
      </c>
    </row>
    <row r="28" spans="1:12" ht="157.5" customHeight="1">
      <c r="A28" s="268"/>
      <c r="B28" s="260"/>
      <c r="C28" s="260"/>
      <c r="D28" s="260"/>
      <c r="E28" s="260"/>
      <c r="F28" s="128" t="s">
        <v>174</v>
      </c>
      <c r="G28" s="128" t="s">
        <v>175</v>
      </c>
      <c r="H28" s="128" t="s">
        <v>176</v>
      </c>
      <c r="I28" s="128" t="s">
        <v>177</v>
      </c>
      <c r="J28" s="260"/>
      <c r="K28" s="260"/>
      <c r="L28" s="260"/>
    </row>
    <row r="29" spans="1:12" ht="45" customHeight="1">
      <c r="A29" s="180" t="s">
        <v>163</v>
      </c>
      <c r="B29" s="164">
        <v>13</v>
      </c>
      <c r="C29" s="164">
        <v>2</v>
      </c>
      <c r="D29" s="164">
        <v>2</v>
      </c>
      <c r="E29" s="164">
        <v>2</v>
      </c>
      <c r="F29" s="181">
        <v>7</v>
      </c>
      <c r="G29" s="164">
        <v>0</v>
      </c>
      <c r="H29" s="165">
        <v>9</v>
      </c>
      <c r="I29" s="164">
        <v>0</v>
      </c>
      <c r="J29" s="167" t="s">
        <v>144</v>
      </c>
      <c r="K29" s="182" t="s">
        <v>185</v>
      </c>
      <c r="L29" s="168" t="s">
        <v>186</v>
      </c>
    </row>
    <row r="30" spans="1:12" ht="94.5">
      <c r="A30" s="179" t="s">
        <v>187</v>
      </c>
      <c r="B30" s="164">
        <v>14</v>
      </c>
      <c r="C30" s="164">
        <v>3</v>
      </c>
      <c r="D30" s="164">
        <v>1</v>
      </c>
      <c r="E30" s="164">
        <v>0</v>
      </c>
      <c r="F30" s="164">
        <v>6</v>
      </c>
      <c r="G30" s="164">
        <v>1</v>
      </c>
      <c r="H30" s="166">
        <v>11</v>
      </c>
      <c r="I30" s="166">
        <v>1</v>
      </c>
      <c r="J30" s="167" t="s">
        <v>144</v>
      </c>
      <c r="K30" s="183" t="s">
        <v>145</v>
      </c>
      <c r="L30" s="168" t="s">
        <v>188</v>
      </c>
    </row>
    <row r="31" spans="1:12" s="173" customFormat="1" ht="21">
      <c r="A31" s="184"/>
      <c r="B31" s="173">
        <f t="shared" ref="B31:I31" si="2">SUM(B29:B30)</f>
        <v>27</v>
      </c>
      <c r="C31" s="173">
        <f t="shared" si="2"/>
        <v>5</v>
      </c>
      <c r="D31" s="173">
        <f t="shared" si="2"/>
        <v>3</v>
      </c>
      <c r="E31" s="173">
        <f t="shared" si="2"/>
        <v>2</v>
      </c>
      <c r="F31" s="173">
        <f t="shared" si="2"/>
        <v>13</v>
      </c>
      <c r="G31" s="173">
        <f t="shared" si="2"/>
        <v>1</v>
      </c>
      <c r="H31" s="173">
        <f t="shared" si="2"/>
        <v>20</v>
      </c>
      <c r="I31" s="173">
        <f t="shared" si="2"/>
        <v>1</v>
      </c>
    </row>
    <row r="32" spans="1:12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</sheetData>
  <mergeCells count="33">
    <mergeCell ref="F27:G27"/>
    <mergeCell ref="H27:I27"/>
    <mergeCell ref="J27:J28"/>
    <mergeCell ref="K27:K28"/>
    <mergeCell ref="L27:L28"/>
    <mergeCell ref="A26:E26"/>
    <mergeCell ref="A27:A28"/>
    <mergeCell ref="B27:B28"/>
    <mergeCell ref="C27:C28"/>
    <mergeCell ref="D27:D28"/>
    <mergeCell ref="E27:E28"/>
    <mergeCell ref="F20:G20"/>
    <mergeCell ref="H20:I20"/>
    <mergeCell ref="J20:J21"/>
    <mergeCell ref="K20:K21"/>
    <mergeCell ref="L20:L21"/>
    <mergeCell ref="A19:E19"/>
    <mergeCell ref="A20:A21"/>
    <mergeCell ref="B20:B21"/>
    <mergeCell ref="C20:C21"/>
    <mergeCell ref="D20:D21"/>
    <mergeCell ref="E20:E21"/>
    <mergeCell ref="A1:L1"/>
    <mergeCell ref="A2:A3"/>
    <mergeCell ref="B2:B3"/>
    <mergeCell ref="C2:C3"/>
    <mergeCell ref="D2:D3"/>
    <mergeCell ref="E2:E3"/>
    <mergeCell ref="F2:G2"/>
    <mergeCell ref="H2:I2"/>
    <mergeCell ref="J2:J3"/>
    <mergeCell ref="K2:K3"/>
    <mergeCell ref="L2:L3"/>
  </mergeCells>
  <dataValidations count="6">
    <dataValidation type="list" allowBlank="1" showInputMessage="1" showErrorMessage="1" prompt="Выберете нужное значение " sqref="J5:J15 J17 J18:J21">
      <formula1>#REF!</formula1>
    </dataValidation>
    <dataValidation type="list" allowBlank="1" showInputMessage="1" showErrorMessage="1" prompt="Выберете нужное значение " sqref="J4">
      <formula1>#REF!</formula1>
    </dataValidation>
    <dataValidation type="list" allowBlank="1" showInputMessage="1" showErrorMessage="1" prompt="Выберете нужное значение " sqref="J22 J23">
      <formula1>#REF!</formula1>
    </dataValidation>
    <dataValidation type="list" allowBlank="1" showInputMessage="1" showErrorMessage="1" prompt="Выберете нужное значение " sqref="J29">
      <formula1>#REF!</formula1>
    </dataValidation>
    <dataValidation type="list" allowBlank="1" showInputMessage="1" showErrorMessage="1" prompt="Выберете нужное значение " sqref="J30">
      <formula1>#REF!</formula1>
    </dataValidation>
    <dataValidation type="list" allowBlank="1" showInputMessage="1" showErrorMessage="1" prompt="Выберете нужное значение " sqref="J16">
      <formula1>#REF!</formula1>
    </dataValidation>
  </dataValidations>
  <hyperlinks>
    <hyperlink ref="K29" r:id="rId1"/>
  </hyperlinks>
  <pageMargins left="0.70078740157480324" right="0.70078740157480324" top="0.75196850393700787" bottom="0.75196850393700787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ете нужное значение ">
          <x14:formula1>
            <xm:f>[1]Лист2!#REF!</xm:f>
          </x14:formula1>
          <xm:sqref>J18 J19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D37" workbookViewId="0">
      <selection sqref="A1:G1"/>
    </sheetView>
  </sheetViews>
  <sheetFormatPr defaultRowHeight="15"/>
  <cols>
    <col min="1" max="1" width="34.85546875" customWidth="1"/>
    <col min="2" max="2" width="22.28515625" customWidth="1"/>
    <col min="3" max="3" width="24" customWidth="1"/>
    <col min="4" max="4" width="22.28515625" customWidth="1"/>
    <col min="5" max="5" width="18.28515625" customWidth="1"/>
    <col min="6" max="6" width="21.42578125" customWidth="1"/>
    <col min="7" max="7" width="35.42578125" customWidth="1"/>
  </cols>
  <sheetData>
    <row r="1" spans="1:7" ht="34.5" customHeight="1">
      <c r="A1" s="275" t="s">
        <v>189</v>
      </c>
      <c r="B1" s="276"/>
      <c r="C1" s="276"/>
      <c r="D1" s="276"/>
      <c r="E1" s="276"/>
      <c r="F1" s="276"/>
      <c r="G1" s="277"/>
    </row>
    <row r="2" spans="1:7" ht="139.5" customHeight="1">
      <c r="A2" s="185" t="s">
        <v>190</v>
      </c>
      <c r="B2" s="185" t="s">
        <v>191</v>
      </c>
      <c r="C2" s="185" t="s">
        <v>192</v>
      </c>
      <c r="D2" s="185" t="s">
        <v>193</v>
      </c>
      <c r="E2" s="185" t="s">
        <v>194</v>
      </c>
      <c r="F2" s="185" t="s">
        <v>195</v>
      </c>
      <c r="G2" s="185" t="s">
        <v>133</v>
      </c>
    </row>
    <row r="3" spans="1:7">
      <c r="A3" s="186"/>
      <c r="B3" s="186" t="s">
        <v>196</v>
      </c>
      <c r="C3" s="186" t="s">
        <v>197</v>
      </c>
      <c r="D3" s="186" t="s">
        <v>196</v>
      </c>
      <c r="E3" s="186"/>
      <c r="F3" s="186"/>
      <c r="G3" s="186"/>
    </row>
    <row r="4" spans="1:7">
      <c r="A4" s="187">
        <v>1</v>
      </c>
      <c r="B4" s="188">
        <v>2</v>
      </c>
      <c r="C4" s="188">
        <v>3</v>
      </c>
      <c r="D4" s="188">
        <v>4</v>
      </c>
      <c r="E4" s="188">
        <v>5</v>
      </c>
      <c r="F4" s="188">
        <v>6</v>
      </c>
      <c r="G4" s="188">
        <v>7</v>
      </c>
    </row>
    <row r="5" spans="1:7" ht="37.5">
      <c r="A5" s="10" t="s">
        <v>23</v>
      </c>
      <c r="B5" s="189">
        <v>0</v>
      </c>
      <c r="C5" s="190">
        <v>0</v>
      </c>
      <c r="D5" s="190">
        <v>0</v>
      </c>
      <c r="E5" s="191" t="s">
        <v>26</v>
      </c>
      <c r="F5" s="191" t="s">
        <v>26</v>
      </c>
      <c r="G5" s="192" t="s">
        <v>146</v>
      </c>
    </row>
    <row r="6" spans="1:7" ht="37.5">
      <c r="A6" s="10" t="s">
        <v>32</v>
      </c>
      <c r="B6" s="189">
        <v>1</v>
      </c>
      <c r="C6" s="190">
        <v>1</v>
      </c>
      <c r="D6" s="190">
        <v>0</v>
      </c>
      <c r="E6" s="191" t="s">
        <v>26</v>
      </c>
      <c r="F6" s="191" t="s">
        <v>26</v>
      </c>
      <c r="G6" s="192" t="s">
        <v>147</v>
      </c>
    </row>
    <row r="7" spans="1:7" ht="37.5">
      <c r="A7" s="10" t="s">
        <v>38</v>
      </c>
      <c r="B7" s="189">
        <v>0</v>
      </c>
      <c r="C7" s="190">
        <v>0</v>
      </c>
      <c r="D7" s="190">
        <v>0</v>
      </c>
      <c r="E7" s="191" t="s">
        <v>26</v>
      </c>
      <c r="F7" s="191" t="s">
        <v>26</v>
      </c>
      <c r="G7" s="192" t="s">
        <v>148</v>
      </c>
    </row>
    <row r="8" spans="1:7" ht="37.5">
      <c r="A8" s="10" t="s">
        <v>45</v>
      </c>
      <c r="B8" s="189">
        <v>0</v>
      </c>
      <c r="C8" s="190">
        <v>0</v>
      </c>
      <c r="D8" s="190">
        <v>0</v>
      </c>
      <c r="E8" s="191" t="s">
        <v>26</v>
      </c>
      <c r="F8" s="191" t="s">
        <v>26</v>
      </c>
      <c r="G8" s="192" t="s">
        <v>149</v>
      </c>
    </row>
    <row r="9" spans="1:7" ht="57" customHeight="1">
      <c r="A9" s="10" t="s">
        <v>51</v>
      </c>
      <c r="B9" s="193">
        <v>2</v>
      </c>
      <c r="C9" s="194">
        <v>2</v>
      </c>
      <c r="D9" s="194">
        <v>0</v>
      </c>
      <c r="E9" s="194" t="s">
        <v>26</v>
      </c>
      <c r="F9" s="194" t="s">
        <v>26</v>
      </c>
      <c r="G9" s="145" t="s">
        <v>150</v>
      </c>
    </row>
    <row r="10" spans="1:7" ht="56.25">
      <c r="A10" s="10" t="s">
        <v>57</v>
      </c>
      <c r="B10" s="195">
        <v>3</v>
      </c>
      <c r="C10" s="196">
        <v>3</v>
      </c>
      <c r="D10" s="194">
        <v>0</v>
      </c>
      <c r="E10" s="194" t="s">
        <v>26</v>
      </c>
      <c r="F10" s="194" t="s">
        <v>26</v>
      </c>
      <c r="G10" s="145" t="s">
        <v>151</v>
      </c>
    </row>
    <row r="11" spans="1:7" ht="56.25">
      <c r="A11" s="10" t="s">
        <v>62</v>
      </c>
      <c r="B11" s="193">
        <v>1</v>
      </c>
      <c r="C11" s="194">
        <v>1</v>
      </c>
      <c r="D11" s="194">
        <v>0</v>
      </c>
      <c r="E11" s="194" t="s">
        <v>26</v>
      </c>
      <c r="F11" s="194" t="s">
        <v>26</v>
      </c>
      <c r="G11" s="192" t="s">
        <v>152</v>
      </c>
    </row>
    <row r="12" spans="1:7" ht="37.5">
      <c r="A12" s="10" t="s">
        <v>70</v>
      </c>
      <c r="B12" s="193">
        <v>0</v>
      </c>
      <c r="C12" s="194">
        <v>0</v>
      </c>
      <c r="D12" s="194">
        <v>0</v>
      </c>
      <c r="E12" s="194" t="s">
        <v>26</v>
      </c>
      <c r="F12" s="194" t="s">
        <v>26</v>
      </c>
      <c r="G12" s="192" t="s">
        <v>153</v>
      </c>
    </row>
    <row r="13" spans="1:7" ht="37.5" customHeight="1">
      <c r="A13" s="10" t="s">
        <v>74</v>
      </c>
      <c r="B13" s="193">
        <v>1</v>
      </c>
      <c r="C13" s="194">
        <v>1</v>
      </c>
      <c r="D13" s="194">
        <v>0</v>
      </c>
      <c r="E13" s="145" t="s">
        <v>26</v>
      </c>
      <c r="F13" s="194" t="s">
        <v>26</v>
      </c>
      <c r="G13" s="192" t="s">
        <v>154</v>
      </c>
    </row>
    <row r="14" spans="1:7" ht="37.5">
      <c r="A14" s="10" t="s">
        <v>80</v>
      </c>
      <c r="B14" s="193">
        <v>1</v>
      </c>
      <c r="C14" s="194">
        <v>1</v>
      </c>
      <c r="D14" s="194">
        <v>0</v>
      </c>
      <c r="E14" s="194" t="s">
        <v>26</v>
      </c>
      <c r="F14" s="194" t="s">
        <v>26</v>
      </c>
      <c r="G14" s="192" t="s">
        <v>180</v>
      </c>
    </row>
    <row r="15" spans="1:7" ht="37.5">
      <c r="A15" s="10" t="s">
        <v>86</v>
      </c>
      <c r="B15" s="193">
        <v>1</v>
      </c>
      <c r="C15" s="194">
        <v>1</v>
      </c>
      <c r="D15" s="194">
        <v>0</v>
      </c>
      <c r="E15" s="194" t="s">
        <v>26</v>
      </c>
      <c r="F15" s="194" t="s">
        <v>26</v>
      </c>
      <c r="G15" s="192" t="s">
        <v>156</v>
      </c>
    </row>
    <row r="16" spans="1:7" ht="37.5">
      <c r="A16" s="10" t="s">
        <v>91</v>
      </c>
      <c r="B16" s="193">
        <v>0</v>
      </c>
      <c r="C16" s="194">
        <v>0</v>
      </c>
      <c r="D16" s="194">
        <v>0</v>
      </c>
      <c r="E16" s="194" t="s">
        <v>26</v>
      </c>
      <c r="F16" s="194" t="s">
        <v>26</v>
      </c>
      <c r="G16" s="192" t="s">
        <v>157</v>
      </c>
    </row>
    <row r="17" spans="1:7" ht="37.5" customHeight="1">
      <c r="A17" s="10" t="s">
        <v>96</v>
      </c>
      <c r="B17" s="193">
        <v>1</v>
      </c>
      <c r="C17" s="194">
        <v>1</v>
      </c>
      <c r="D17" s="194">
        <v>0</v>
      </c>
      <c r="E17" s="194" t="s">
        <v>26</v>
      </c>
      <c r="F17" s="194" t="s">
        <v>26</v>
      </c>
      <c r="G17" s="145" t="s">
        <v>158</v>
      </c>
    </row>
    <row r="18" spans="1:7" ht="56.25">
      <c r="A18" s="10" t="s">
        <v>101</v>
      </c>
      <c r="B18" s="193">
        <v>1</v>
      </c>
      <c r="C18" s="194">
        <v>1</v>
      </c>
      <c r="D18" s="194">
        <v>0</v>
      </c>
      <c r="E18" s="194" t="s">
        <v>26</v>
      </c>
      <c r="F18" s="194" t="s">
        <v>26</v>
      </c>
      <c r="G18" s="197" t="s">
        <v>159</v>
      </c>
    </row>
    <row r="19" spans="1:7" ht="18.75">
      <c r="A19" s="198"/>
      <c r="B19" s="193">
        <f>SUM(B5:B18)</f>
        <v>12</v>
      </c>
      <c r="C19" s="193">
        <f>SUM(C5:C18)</f>
        <v>12</v>
      </c>
      <c r="D19" s="193">
        <f>SUM(D5:D18)</f>
        <v>0</v>
      </c>
      <c r="E19" s="194" t="s">
        <v>26</v>
      </c>
      <c r="F19" s="194" t="s">
        <v>26</v>
      </c>
      <c r="G19" s="194"/>
    </row>
    <row r="20" spans="1:7" ht="18.75">
      <c r="A20" s="199"/>
      <c r="B20" s="193"/>
      <c r="C20" s="194"/>
      <c r="D20" s="194"/>
      <c r="E20" s="194"/>
      <c r="F20" s="194"/>
      <c r="G20" s="194"/>
    </row>
    <row r="21" spans="1:7" ht="20.25">
      <c r="A21" s="278" t="s">
        <v>109</v>
      </c>
      <c r="B21" s="262"/>
      <c r="C21" s="262"/>
      <c r="D21" s="263"/>
      <c r="E21" s="194"/>
      <c r="F21" s="194"/>
      <c r="G21" s="194"/>
    </row>
    <row r="22" spans="1:7" ht="128.25">
      <c r="A22" s="185" t="s">
        <v>190</v>
      </c>
      <c r="B22" s="185" t="s">
        <v>191</v>
      </c>
      <c r="C22" s="185" t="s">
        <v>192</v>
      </c>
      <c r="D22" s="185" t="s">
        <v>193</v>
      </c>
      <c r="E22" s="185" t="s">
        <v>194</v>
      </c>
      <c r="F22" s="185" t="s">
        <v>195</v>
      </c>
      <c r="G22" s="185" t="s">
        <v>133</v>
      </c>
    </row>
    <row r="23" spans="1:7">
      <c r="A23" s="186"/>
      <c r="B23" s="186" t="s">
        <v>196</v>
      </c>
      <c r="C23" s="186" t="s">
        <v>197</v>
      </c>
      <c r="D23" s="186" t="s">
        <v>196</v>
      </c>
      <c r="E23" s="186"/>
      <c r="F23" s="186"/>
      <c r="G23" s="186"/>
    </row>
    <row r="24" spans="1:7">
      <c r="A24" s="200">
        <v>1</v>
      </c>
      <c r="B24" s="186">
        <v>2</v>
      </c>
      <c r="C24" s="186">
        <v>3</v>
      </c>
      <c r="D24" s="186">
        <v>4</v>
      </c>
      <c r="E24" s="188">
        <v>5</v>
      </c>
      <c r="F24" s="188">
        <v>6</v>
      </c>
      <c r="G24" s="188">
        <v>7</v>
      </c>
    </row>
    <row r="25" spans="1:7" ht="126">
      <c r="A25" s="180" t="s">
        <v>110</v>
      </c>
      <c r="B25" s="193">
        <v>1</v>
      </c>
      <c r="C25" s="194">
        <v>1</v>
      </c>
      <c r="D25" s="194">
        <v>0</v>
      </c>
      <c r="E25" s="194" t="s">
        <v>26</v>
      </c>
      <c r="F25" s="194" t="s">
        <v>26</v>
      </c>
      <c r="G25" s="145" t="s">
        <v>183</v>
      </c>
    </row>
    <row r="26" spans="1:7" ht="94.5">
      <c r="A26" s="180" t="s">
        <v>115</v>
      </c>
      <c r="B26" s="195">
        <v>3</v>
      </c>
      <c r="C26" s="196">
        <v>3</v>
      </c>
      <c r="D26" s="194">
        <v>0</v>
      </c>
      <c r="E26" s="194" t="s">
        <v>26</v>
      </c>
      <c r="F26" s="194" t="s">
        <v>26</v>
      </c>
      <c r="G26" s="145" t="s">
        <v>198</v>
      </c>
    </row>
    <row r="27" spans="1:7">
      <c r="B27" s="201">
        <v>4</v>
      </c>
      <c r="C27" s="201">
        <v>4</v>
      </c>
      <c r="D27">
        <v>0</v>
      </c>
    </row>
    <row r="29" spans="1:7" ht="20.25">
      <c r="A29" s="279" t="s">
        <v>162</v>
      </c>
      <c r="B29" s="279"/>
      <c r="C29" s="279"/>
      <c r="D29" s="279"/>
      <c r="E29" s="279"/>
      <c r="F29" s="138"/>
      <c r="G29" s="138"/>
    </row>
    <row r="30" spans="1:7" ht="128.25">
      <c r="A30" s="185" t="s">
        <v>190</v>
      </c>
      <c r="B30" s="185" t="s">
        <v>191</v>
      </c>
      <c r="C30" s="185" t="s">
        <v>192</v>
      </c>
      <c r="D30" s="185" t="s">
        <v>193</v>
      </c>
      <c r="E30" s="185" t="s">
        <v>194</v>
      </c>
      <c r="F30" s="185" t="s">
        <v>195</v>
      </c>
      <c r="G30" s="185" t="s">
        <v>133</v>
      </c>
    </row>
    <row r="31" spans="1:7">
      <c r="A31" s="186"/>
      <c r="B31" s="186" t="s">
        <v>196</v>
      </c>
      <c r="C31" s="186" t="s">
        <v>197</v>
      </c>
      <c r="D31" s="186" t="s">
        <v>196</v>
      </c>
      <c r="E31" s="186"/>
      <c r="F31" s="186"/>
      <c r="G31" s="186"/>
    </row>
    <row r="32" spans="1:7">
      <c r="A32" s="188">
        <v>1</v>
      </c>
      <c r="B32" s="188">
        <v>2</v>
      </c>
      <c r="C32" s="188">
        <v>3</v>
      </c>
      <c r="D32" s="188">
        <v>4</v>
      </c>
      <c r="E32" s="188">
        <v>5</v>
      </c>
      <c r="F32" s="188">
        <v>6</v>
      </c>
      <c r="G32" s="188">
        <v>7</v>
      </c>
    </row>
    <row r="33" spans="1:7" ht="30">
      <c r="A33" s="149" t="s">
        <v>163</v>
      </c>
      <c r="B33" s="138">
        <v>0</v>
      </c>
      <c r="C33" s="138">
        <v>0</v>
      </c>
      <c r="D33" s="138">
        <v>0</v>
      </c>
      <c r="E33" s="138" t="s">
        <v>26</v>
      </c>
      <c r="F33" s="138" t="s">
        <v>26</v>
      </c>
      <c r="G33" s="133" t="s">
        <v>199</v>
      </c>
    </row>
    <row r="34" spans="1:7" ht="30">
      <c r="A34" s="151" t="s">
        <v>165</v>
      </c>
      <c r="B34" s="138">
        <v>1</v>
      </c>
      <c r="C34" s="138">
        <v>1</v>
      </c>
      <c r="D34" s="138">
        <v>0</v>
      </c>
      <c r="E34" s="138" t="s">
        <v>26</v>
      </c>
      <c r="F34" s="138" t="s">
        <v>26</v>
      </c>
      <c r="G34" s="133" t="s">
        <v>200</v>
      </c>
    </row>
    <row r="35" spans="1:7">
      <c r="A35" s="154"/>
      <c r="B35" s="138">
        <v>1</v>
      </c>
      <c r="C35" s="138">
        <v>1</v>
      </c>
      <c r="D35" s="138">
        <v>0</v>
      </c>
      <c r="E35" s="138"/>
      <c r="F35" s="138"/>
      <c r="G35" s="138"/>
    </row>
  </sheetData>
  <mergeCells count="3">
    <mergeCell ref="A1:G1"/>
    <mergeCell ref="A21:D21"/>
    <mergeCell ref="A29:E29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ЦМН ОО (обучающиеся)</vt:lpstr>
      <vt:lpstr>Создание условий</vt:lpstr>
      <vt:lpstr>I этап мониторинга</vt:lpstr>
      <vt:lpstr>Закрепляемость молодых педагог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revision>99</cp:revision>
  <dcterms:modified xsi:type="dcterms:W3CDTF">2024-10-31T08:18:34Z</dcterms:modified>
</cp:coreProperties>
</file>